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cks" state="visible" r:id="rId4"/>
    <sheet sheetId="2" name="Teams remaining" state="visible" r:id="rId5"/>
    <sheet sheetId="3" name="How to use" state="visible" r:id="rId6"/>
  </sheets>
  <calcPr calcId="171027" fullCalcOnLoad="1"/>
</workbook>
</file>

<file path=xl/sharedStrings.xml><?xml version="1.0" encoding="utf-8"?>
<sst xmlns="http://schemas.openxmlformats.org/spreadsheetml/2006/main" count="168" uniqueCount="119">
  <si>
    <r>
      <rPr>
        <b/>
        <color rgb="FFFFE500"/>
        <sz val="16"/>
        <rFont val="Arial Black"/>
      </rPr>
      <t>SURVIVOR</t>
    </r>
    <r>
      <rPr>
        <color rgb="FFFFFFFF"/>
        <sz val="11"/>
        <rFont val="Helvetica Neue"/>
      </rPr>
      <t xml:space="preserve">   Picks · 2026 NFL season</t>
    </r>
  </si>
  <si>
    <t>Alive?</t>
  </si>
  <si>
    <t>Y</t>
  </si>
  <si>
    <t>Week</t>
  </si>
  <si>
    <t>Entry 1</t>
  </si>
  <si>
    <t>Entry 2</t>
  </si>
  <si>
    <t>Entry 3</t>
  </si>
  <si>
    <t>Entry 4</t>
  </si>
  <si>
    <t>Entry 5</t>
  </si>
  <si>
    <t>Entry 6</t>
  </si>
  <si>
    <t>Week 1</t>
  </si>
  <si>
    <t>PHI</t>
  </si>
  <si>
    <t>DET</t>
  </si>
  <si>
    <t>CIN</t>
  </si>
  <si>
    <t>Week 2</t>
  </si>
  <si>
    <t>BUF</t>
  </si>
  <si>
    <t>KC</t>
  </si>
  <si>
    <t>TB</t>
  </si>
  <si>
    <t>Week 3</t>
  </si>
  <si>
    <t>SF</t>
  </si>
  <si>
    <t>BAL</t>
  </si>
  <si>
    <t>SEA</t>
  </si>
  <si>
    <t>Week 4</t>
  </si>
  <si>
    <t>DAL</t>
  </si>
  <si>
    <t>MIN</t>
  </si>
  <si>
    <t>LAR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</si>
  <si>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</si>
  <si>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</si>
  <si>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</si>
  <si>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</si>
  <si>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</si>
  <si>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</si>
  <si>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</si>
  <si>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</si>
  <si>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</si>
  <si>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</si>
  <si>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</si>
  <si>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</si>
  <si>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</si>
  <si>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</si>
  <si>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Teams used</t>
  </si>
  <si>
    <t>Teams left</t>
  </si>
  <si>
    <r>
      <rPr>
        <b/>
        <color rgb="FFFFE500"/>
        <sz val="16"/>
        <rFont val="Arial Black"/>
      </rPr>
      <t>SURVIVOR</t>
    </r>
    <r>
      <rPr>
        <color rgb="FFFFFFFF"/>
        <sz val="11"/>
        <rFont val="Helvetica Neue"/>
      </rPr>
      <t xml:space="preserve">   Teams remaining · 2026 NFL season</t>
    </r>
  </si>
  <si>
    <t/>
  </si>
  <si>
    <t>Team</t>
  </si>
  <si>
    <t>Full name</t>
  </si>
  <si>
    <t>Division</t>
  </si>
  <si>
    <t>Still available for</t>
  </si>
  <si>
    <t>ARI</t>
  </si>
  <si>
    <t>Arizona Cardinals</t>
  </si>
  <si>
    <t>NFC West</t>
  </si>
  <si>
    <t>ATL</t>
  </si>
  <si>
    <t>Atlanta Falcons</t>
  </si>
  <si>
    <t>NFC South</t>
  </si>
  <si>
    <t>Baltimore Ravens</t>
  </si>
  <si>
    <t>AFC North</t>
  </si>
  <si>
    <t>Buffalo Bills</t>
  </si>
  <si>
    <t>AFC East</t>
  </si>
  <si>
    <t>CAR</t>
  </si>
  <si>
    <t>Carolina Panthers</t>
  </si>
  <si>
    <t>CHI</t>
  </si>
  <si>
    <t>Chicago Bears</t>
  </si>
  <si>
    <t>NFC North</t>
  </si>
  <si>
    <t>Cincinnati Bengals</t>
  </si>
  <si>
    <t>CLE</t>
  </si>
  <si>
    <t>Cleveland Browns</t>
  </si>
  <si>
    <t>Dallas Cowboys</t>
  </si>
  <si>
    <t>NFC East</t>
  </si>
  <si>
    <t>DEN</t>
  </si>
  <si>
    <t>Denver Broncos</t>
  </si>
  <si>
    <t>AFC West</t>
  </si>
  <si>
    <t>Detroit Lions</t>
  </si>
  <si>
    <t>GB</t>
  </si>
  <si>
    <t>Green Bay Packers</t>
  </si>
  <si>
    <t>HOU</t>
  </si>
  <si>
    <t>Houston Texans</t>
  </si>
  <si>
    <t>AFC South</t>
  </si>
  <si>
    <t>IND</t>
  </si>
  <si>
    <t>Indianapolis Colts</t>
  </si>
  <si>
    <t>JAX</t>
  </si>
  <si>
    <t>Jacksonville Jaguars</t>
  </si>
  <si>
    <t>Kansas City Chiefs</t>
  </si>
  <si>
    <t>LAC</t>
  </si>
  <si>
    <t>Los Angeles Chargers</t>
  </si>
  <si>
    <t>Los Angeles Rams</t>
  </si>
  <si>
    <t>LV</t>
  </si>
  <si>
    <t>Las Vegas Raiders</t>
  </si>
  <si>
    <t>MIA</t>
  </si>
  <si>
    <t>Miami Dolphins</t>
  </si>
  <si>
    <t>Minnesota Vikings</t>
  </si>
  <si>
    <t>NE</t>
  </si>
  <si>
    <t>New England Patriots</t>
  </si>
  <si>
    <t>NO</t>
  </si>
  <si>
    <t>New Orleans Saints</t>
  </si>
  <si>
    <t>NYG</t>
  </si>
  <si>
    <t>New York Giants</t>
  </si>
  <si>
    <t>NYJ</t>
  </si>
  <si>
    <t>New York Jets</t>
  </si>
  <si>
    <t>Philadelphia Eagles</t>
  </si>
  <si>
    <t>PIT</t>
  </si>
  <si>
    <t>Pittsburgh Steelers</t>
  </si>
  <si>
    <t>Seattle Seahawks</t>
  </si>
  <si>
    <t>San Francisco 49ers</t>
  </si>
  <si>
    <t>Tampa Bay Buccaneers</t>
  </si>
  <si>
    <t>TEN</t>
  </si>
  <si>
    <t>Tennessee Titans</t>
  </si>
  <si>
    <t>WSH</t>
  </si>
  <si>
    <t>Washington Commanders</t>
  </si>
  <si>
    <r>
      <rPr>
        <b/>
        <color rgb="FFFFE500"/>
        <sz val="16"/>
        <rFont val="Arial Black"/>
      </rPr>
      <t>SURVIVOR</t>
    </r>
    <r>
      <rPr>
        <color rgb="FFFFFFFF"/>
        <sz val="11"/>
        <rFont val="Helvetica Neue"/>
      </rPr>
      <t xml:space="preserve">   How to use · 2026 NFL season</t>
    </r>
  </si>
  <si>
    <t>The Picks tab already has example picks filled in for weeks 1–4 on Entry 1, Entry 2, and Entry 3 — delete or overwrite them before you track your own pool.</t>
  </si>
  <si>
    <t>1. On the Picks tab, rename Entry 1..Entry 6 in the header row to match your actual entries. Delete unused entry columns if you only run one or two.</t>
  </si>
  <si>
    <t>2. Each week, click a cell under your entry and pick a team from the dropdown — it's the same 32 abbreviations every week, so you can't mistype one.</t>
  </si>
  <si>
    <t>3. If a team you already used shows up again in the same column, that cell turns solid red. Fix it before kickoff — most pools treat a repeat pick as an invalid entry.</t>
  </si>
  <si>
    <t>4. Set the Alive? row to N the week an entry loses. It doesn't calculate anything for you — it's just a place to record it so you don't lose track.</t>
  </si>
  <si>
    <t>5. Check the Teams remaining tab before you pick — every team greys out and strikes through the moment any entry has used it, so you can see what's actually still available at a glance.</t>
  </si>
  <si>
    <t>6. “Teams used” and “Teams left” at the bottom of the Picks tab update automatically as you fill in picks.</t>
  </si>
  <si>
    <t>7. This file works in Excel, Google Sheets (File → Import → Upload), and Apple Numbers. Dropdowns and colour rules may look slightly different in Numbers.</t>
  </si>
  <si>
    <t>If you're tracking more than two entries, this does all of this automatically:</t>
  </si>
  <si>
    <t>survivor.app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</si>
</sst>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7D7A72"/>
      <sz val="10"/>
      <name val="Helvetica Neue"/>
    </font>
    <font>
      <color rgb="FF7D7A72"/>
      <sz val="10"/>
      <name val="Helvetica Neue"/>
    </font>
    <font>
      <b/>
      <color rgb="FF121212"/>
      <sz val="11"/>
      <name val="Helvetica Neue"/>
    </font>
    <font>
      <b/>
      <sz val="11"/>
      <name val="Helvetica Neue"/>
    </font>
    <font>
      <b/>
      <color rgb="FFFFFFFF"/>
      <sz val="11"/>
      <name val="Helvetica Neue"/>
    </font>
    <font>
      <sz val="11"/>
      <name val="Helvetica Neue"/>
    </font>
    <font>
      <u/>
      <color rgb="FF0563C1"/>
      <sz val="11"/>
      <name val="Helvetica Neue"/>
    </font>
  </fonts>
  <fills count="33">
    <fill>
      <patternFill patternType="none"/>
    </fill>
    <fill>
      <patternFill patternType="gray125"/>
    </fill>
    <fill>
      <patternFill patternType="solid">
        <fgColor rgb="FF121212"/>
      </patternFill>
    </fill>
    <fill>
      <patternFill patternType="solid">
        <fgColor rgb="FFF2F0EA"/>
      </patternFill>
    </fill>
    <fill>
      <patternFill patternType="solid">
        <fgColor rgb="FFA40227"/>
      </patternFill>
    </fill>
    <fill>
      <patternFill patternType="solid">
        <fgColor rgb="FFA71930"/>
      </patternFill>
    </fill>
    <fill>
      <patternFill patternType="solid">
        <fgColor rgb="FF29126F"/>
      </patternFill>
    </fill>
    <fill>
      <patternFill patternType="solid">
        <fgColor rgb="FF00338D"/>
      </patternFill>
    </fill>
    <fill>
      <patternFill patternType="solid">
        <fgColor rgb="FF0085CA"/>
      </patternFill>
    </fill>
    <fill>
      <patternFill patternType="solid">
        <fgColor rgb="FF0B1C3A"/>
      </patternFill>
    </fill>
    <fill>
      <patternFill patternType="solid">
        <fgColor rgb="FFFB4F14"/>
      </patternFill>
    </fill>
    <fill>
      <patternFill patternType="solid">
        <fgColor rgb="FF472A08"/>
      </patternFill>
    </fill>
    <fill>
      <patternFill patternType="solid">
        <fgColor rgb="FF002A5C"/>
      </patternFill>
    </fill>
    <fill>
      <patternFill patternType="solid">
        <fgColor rgb="FF0A2343"/>
      </patternFill>
    </fill>
    <fill>
      <patternFill patternType="solid">
        <fgColor rgb="FF0076B6"/>
      </patternFill>
    </fill>
    <fill>
      <patternFill patternType="solid">
        <fgColor rgb="FF204E32"/>
      </patternFill>
    </fill>
    <fill>
      <patternFill patternType="solid">
        <fgColor rgb="FF021018"/>
      </patternFill>
    </fill>
    <fill>
      <patternFill patternType="solid">
        <fgColor rgb="FF003B75"/>
      </patternFill>
    </fill>
    <fill>
      <patternFill patternType="solid">
        <fgColor rgb="FF007487"/>
      </patternFill>
    </fill>
    <fill>
      <patternFill patternType="solid">
        <fgColor rgb="FFE31837"/>
      </patternFill>
    </fill>
    <fill>
      <patternFill patternType="solid">
        <fgColor rgb="FF0080C6"/>
      </patternFill>
    </fill>
    <fill>
      <patternFill patternType="solid">
        <fgColor rgb="FF003594"/>
      </patternFill>
    </fill>
    <fill>
      <patternFill patternType="solid">
        <fgColor rgb="FF000000"/>
      </patternFill>
    </fill>
    <fill>
      <patternFill patternType="solid">
        <fgColor rgb="FF008E97"/>
      </patternFill>
    </fill>
    <fill>
      <patternFill patternType="solid">
        <fgColor rgb="FF4F2683"/>
      </patternFill>
    </fill>
    <fill>
      <patternFill patternType="solid">
        <fgColor rgb="FFD3BC8D"/>
      </patternFill>
    </fill>
    <fill>
      <patternFill patternType="solid">
        <fgColor rgb="FF003C7F"/>
      </patternFill>
    </fill>
    <fill>
      <patternFill patternType="solid">
        <fgColor rgb="FF115740"/>
      </patternFill>
    </fill>
    <fill>
      <patternFill patternType="solid">
        <fgColor rgb="FF06424D"/>
      </patternFill>
    </fill>
    <fill>
      <patternFill patternType="solid">
        <fgColor rgb="FFAA0000"/>
      </patternFill>
    </fill>
    <fill>
      <patternFill patternType="solid">
        <fgColor rgb="FFBD1C36"/>
      </patternFill>
    </fill>
    <fill>
      <patternFill patternType="solid">
        <fgColor rgb="FF4495D2"/>
      </patternFill>
    </fill>
    <fill>
      <patternFill patternType="solid">
        <fgColor rgb="FF5A1414"/>
      </patternFill>
    </fill>
  </fills>
  <borders count="5">
    <border>
      <left/>
      <right/>
      <top/>
      <bottom/>
      <diagonal/>
    </border>
    <border>
      <left/>
      <right/>
      <top/>
      <bottom style="thin">
        <color rgb="FFE2DFD6"/>
      </bottom>
      <diagonal/>
    </border>
    <border>
      <left/>
      <right style="thin">
        <color rgb="FFE2DFD6"/>
      </right>
      <top/>
      <bottom style="thin">
        <color rgb="FFE2DFD6"/>
      </bottom>
      <diagonal/>
    </border>
    <border>
      <left style="thin">
        <color rgb="FFE2DFD6"/>
      </left>
      <right style="thin">
        <color rgb="FFE2DFD6"/>
      </right>
      <top style="thin">
        <color rgb="FFE2DFD6"/>
      </top>
      <bottom style="thin">
        <color rgb="FFE2DFD6"/>
      </bottom>
      <diagonal/>
    </border>
    <border>
      <left/>
      <right/>
      <top style="thin">
        <color rgb="FFE2DFD6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1" xfId="0" applyFont="1" applyFill="1" applyBorder="1"/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7" borderId="0" xfId="0" applyFont="1" applyFill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5" fillId="22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5" fillId="26" borderId="0" xfId="0" applyFont="1" applyFill="1" applyAlignment="1">
      <alignment horizontal="center" vertical="center"/>
    </xf>
    <xf numFmtId="0" fontId="5" fillId="27" borderId="0" xfId="0" applyFont="1" applyFill="1" applyAlignment="1">
      <alignment horizontal="center" vertical="center"/>
    </xf>
    <xf numFmtId="0" fontId="5" fillId="28" borderId="0" xfId="0" applyFont="1" applyFill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5" fillId="32" borderId="0" xfId="0" applyFont="1" applyFill="1" applyAlignment="1">
      <alignment horizontal="center" vertic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</cellXfs>
  <cellStyles count="1">
    <cellStyle name="Normal" xfId="0" builtinId="0"/>
  </cellStyles>
  <dxfs count="199"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b/>
        <color rgb="FFFFFFFF"/>
      </font>
      <fill>
        <patternFill patternType="solid">
          <fgColor rgb="FFD0021B"/>
          <bgColor rgb="FFD0021B"/>
        </patternFill>
      </fill>
    </dxf>
    <dxf>
      <font>
        <b/>
        <color rgb="FFFFFFFF"/>
      </font>
      <fill>
        <patternFill patternType="solid">
          <fgColor rgb="FFA40227"/>
          <bgColor rgb="FFA40227"/>
        </patternFill>
      </fill>
    </dxf>
    <dxf>
      <font>
        <b/>
        <color rgb="FFFFFFFF"/>
      </font>
      <fill>
        <patternFill patternType="solid">
          <fgColor rgb="FFA71930"/>
          <bgColor rgb="FFA71930"/>
        </patternFill>
      </fill>
    </dxf>
    <dxf>
      <font>
        <b/>
        <color rgb="FFFFFFFF"/>
      </font>
      <fill>
        <patternFill patternType="solid">
          <fgColor rgb="FF29126F"/>
          <bgColor rgb="FF29126F"/>
        </patternFill>
      </fill>
    </dxf>
    <dxf>
      <font>
        <b/>
        <color rgb="FFFFFFFF"/>
      </font>
      <fill>
        <patternFill patternType="solid">
          <fgColor rgb="FF00338D"/>
          <bgColor rgb="FF00338D"/>
        </patternFill>
      </fill>
    </dxf>
    <dxf>
      <font>
        <b/>
        <color rgb="FF121212"/>
      </font>
      <fill>
        <patternFill patternType="solid">
          <fgColor rgb="FF0085CA"/>
          <bgColor rgb="FF0085CA"/>
        </patternFill>
      </fill>
    </dxf>
    <dxf>
      <font>
        <b/>
        <color rgb="FFFFFFFF"/>
      </font>
      <fill>
        <patternFill patternType="solid">
          <fgColor rgb="FF0B1C3A"/>
          <bgColor rgb="FF0B1C3A"/>
        </patternFill>
      </fill>
    </dxf>
    <dxf>
      <font>
        <b/>
        <color rgb="FF121212"/>
      </font>
      <fill>
        <patternFill patternType="solid">
          <fgColor rgb="FFFB4F14"/>
          <bgColor rgb="FFFB4F14"/>
        </patternFill>
      </fill>
    </dxf>
    <dxf>
      <font>
        <b/>
        <color rgb="FFFFFFFF"/>
      </font>
      <fill>
        <patternFill patternType="solid">
          <fgColor rgb="FF472A08"/>
          <bgColor rgb="FF472A08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0A2343"/>
          <bgColor rgb="FF0A2343"/>
        </patternFill>
      </fill>
    </dxf>
    <dxf>
      <font>
        <b/>
        <color rgb="FFFFFFFF"/>
      </font>
      <fill>
        <patternFill patternType="solid">
          <fgColor rgb="FF0076B6"/>
          <bgColor rgb="FF0076B6"/>
        </patternFill>
      </fill>
    </dxf>
    <dxf>
      <font>
        <b/>
        <color rgb="FFFFFFFF"/>
      </font>
      <fill>
        <patternFill patternType="solid">
          <fgColor rgb="FF204E32"/>
          <bgColor rgb="FF204E32"/>
        </patternFill>
      </fill>
    </dxf>
    <dxf>
      <font>
        <b/>
        <color rgb="FFFFFFFF"/>
      </font>
      <fill>
        <patternFill patternType="solid">
          <fgColor rgb="FF021018"/>
          <bgColor rgb="FF021018"/>
        </patternFill>
      </fill>
    </dxf>
    <dxf>
      <font>
        <b/>
        <color rgb="FFFFFFFF"/>
      </font>
      <fill>
        <patternFill patternType="solid">
          <fgColor rgb="FF003B75"/>
          <bgColor rgb="FF003B75"/>
        </patternFill>
      </fill>
    </dxf>
    <dxf>
      <font>
        <b/>
        <color rgb="FFFFFFFF"/>
      </font>
      <fill>
        <patternFill patternType="solid">
          <fgColor rgb="FF007487"/>
          <bgColor rgb="FF007487"/>
        </patternFill>
      </fill>
    </dxf>
    <dxf>
      <font>
        <b/>
        <color rgb="FFFFFFFF"/>
      </font>
      <fill>
        <patternFill patternType="solid">
          <fgColor rgb="FFE31837"/>
          <bgColor rgb="FFE31837"/>
        </patternFill>
      </fill>
    </dxf>
    <dxf>
      <font>
        <b/>
        <color rgb="FF121212"/>
      </font>
      <fill>
        <patternFill patternType="solid">
          <fgColor rgb="FF0080C6"/>
          <bgColor rgb="FF0080C6"/>
        </patternFill>
      </fill>
    </dxf>
    <dxf>
      <font>
        <b/>
        <color rgb="FFFFFFFF"/>
      </font>
      <fill>
        <patternFill patternType="solid">
          <fgColor rgb="FF003594"/>
          <bgColor rgb="FF003594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121212"/>
      </font>
      <fill>
        <patternFill patternType="solid">
          <fgColor rgb="FF008E97"/>
          <bgColor rgb="FF008E97"/>
        </patternFill>
      </fill>
    </dxf>
    <dxf>
      <font>
        <b/>
        <color rgb="FFFFFFFF"/>
      </font>
      <fill>
        <patternFill patternType="solid">
          <fgColor rgb="FF4F2683"/>
          <bgColor rgb="FF4F2683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121212"/>
      </font>
      <fill>
        <patternFill patternType="solid">
          <fgColor rgb="FFD3BC8D"/>
          <bgColor rgb="FFD3BC8D"/>
        </patternFill>
      </fill>
    </dxf>
    <dxf>
      <font>
        <b/>
        <color rgb="FFFFFFFF"/>
      </font>
      <fill>
        <patternFill patternType="solid">
          <fgColor rgb="FF003C7F"/>
          <bgColor rgb="FF003C7F"/>
        </patternFill>
      </fill>
    </dxf>
    <dxf>
      <font>
        <b/>
        <color rgb="FFFFFFFF"/>
      </font>
      <fill>
        <patternFill patternType="solid">
          <fgColor rgb="FF115740"/>
          <bgColor rgb="FF115740"/>
        </patternFill>
      </fill>
    </dxf>
    <dxf>
      <font>
        <b/>
        <color rgb="FFFFFFFF"/>
      </font>
      <fill>
        <patternFill patternType="solid">
          <fgColor rgb="FF06424D"/>
          <bgColor rgb="FF06424D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2A5C"/>
          <bgColor rgb="FF002A5C"/>
        </patternFill>
      </fill>
    </dxf>
    <dxf>
      <font>
        <b/>
        <color rgb="FFFFFFFF"/>
      </font>
      <fill>
        <patternFill patternType="solid">
          <fgColor rgb="FFAA0000"/>
          <bgColor rgb="FFAA0000"/>
        </patternFill>
      </fill>
    </dxf>
    <dxf>
      <font>
        <b/>
        <color rgb="FFFFFFFF"/>
      </font>
      <fill>
        <patternFill patternType="solid">
          <fgColor rgb="FFBD1C36"/>
          <bgColor rgb="FFBD1C36"/>
        </patternFill>
      </fill>
    </dxf>
    <dxf>
      <font>
        <b/>
        <color rgb="FF121212"/>
      </font>
      <fill>
        <patternFill patternType="solid">
          <fgColor rgb="FF4495D2"/>
          <bgColor rgb="FF4495D2"/>
        </patternFill>
      </fill>
    </dxf>
    <dxf>
      <font>
        <b/>
        <color rgb="FFFFFFFF"/>
      </font>
      <fill>
        <patternFill patternType="solid">
          <fgColor rgb="FF5A1414"/>
          <bgColor rgb="FF5A1414"/>
        </patternFill>
      </fill>
    </dxf>
    <dxf>
      <font>
        <color rgb="FF7D7A72"/>
        <strike/>
        <name val="Helvetica Neue"/>
      </font>
      <fill>
        <patternFill patternType="solid">
          <fgColor rgb="FFE4E4E0"/>
          <bgColor rgb="FFE4E4E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9000</xdr:colOff>
      <xdr:row>2</xdr:row>
      <xdr:rowOff>36000</xdr:rowOff>
    </xdr:from>
    <xdr:ext cx="266700" cy="2667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3</xdr:row>
      <xdr:rowOff>36000</xdr:rowOff>
    </xdr:from>
    <xdr:ext cx="266700" cy="2667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4</xdr:row>
      <xdr:rowOff>36000</xdr:rowOff>
    </xdr:from>
    <xdr:ext cx="266700" cy="2667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5</xdr:row>
      <xdr:rowOff>36000</xdr:rowOff>
    </xdr:from>
    <xdr:ext cx="266700" cy="2667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6</xdr:row>
      <xdr:rowOff>36000</xdr:rowOff>
    </xdr:from>
    <xdr:ext cx="266700" cy="2667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7</xdr:row>
      <xdr:rowOff>36000</xdr:rowOff>
    </xdr:from>
    <xdr:ext cx="266700" cy="2667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8</xdr:row>
      <xdr:rowOff>35999</xdr:rowOff>
    </xdr:from>
    <xdr:ext cx="266700" cy="2667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9</xdr:row>
      <xdr:rowOff>35999</xdr:rowOff>
    </xdr:from>
    <xdr:ext cx="266700" cy="2667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10</xdr:row>
      <xdr:rowOff>35999</xdr:rowOff>
    </xdr:from>
    <xdr:ext cx="266700" cy="2667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11</xdr:row>
      <xdr:rowOff>35999</xdr:rowOff>
    </xdr:from>
    <xdr:ext cx="266700" cy="2667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12</xdr:row>
      <xdr:rowOff>35999</xdr:rowOff>
    </xdr:from>
    <xdr:ext cx="266700" cy="2667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13</xdr:row>
      <xdr:rowOff>35999</xdr:rowOff>
    </xdr:from>
    <xdr:ext cx="266700" cy="2667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14</xdr:row>
      <xdr:rowOff>35999</xdr:rowOff>
    </xdr:from>
    <xdr:ext cx="266700" cy="2667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15</xdr:row>
      <xdr:rowOff>35999</xdr:rowOff>
    </xdr:from>
    <xdr:ext cx="266700" cy="2667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16</xdr:row>
      <xdr:rowOff>36000</xdr:rowOff>
    </xdr:from>
    <xdr:ext cx="266700" cy="2667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17</xdr:row>
      <xdr:rowOff>36000</xdr:rowOff>
    </xdr:from>
    <xdr:ext cx="266700" cy="2667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18</xdr:row>
      <xdr:rowOff>36000</xdr:rowOff>
    </xdr:from>
    <xdr:ext cx="266700" cy="2667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19</xdr:row>
      <xdr:rowOff>36000</xdr:rowOff>
    </xdr:from>
    <xdr:ext cx="266700" cy="2667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20</xdr:row>
      <xdr:rowOff>36000</xdr:rowOff>
    </xdr:from>
    <xdr:ext cx="266700" cy="2667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21</xdr:row>
      <xdr:rowOff>36000</xdr:rowOff>
    </xdr:from>
    <xdr:ext cx="266700" cy="2667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22</xdr:row>
      <xdr:rowOff>36000</xdr:rowOff>
    </xdr:from>
    <xdr:ext cx="266700" cy="2667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23</xdr:row>
      <xdr:rowOff>36000</xdr:rowOff>
    </xdr:from>
    <xdr:ext cx="266700" cy="2667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24</xdr:row>
      <xdr:rowOff>36000</xdr:rowOff>
    </xdr:from>
    <xdr:ext cx="266700" cy="2667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25</xdr:row>
      <xdr:rowOff>36000</xdr:rowOff>
    </xdr:from>
    <xdr:ext cx="266700" cy="2667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26</xdr:row>
      <xdr:rowOff>36000</xdr:rowOff>
    </xdr:from>
    <xdr:ext cx="266700" cy="2667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27</xdr:row>
      <xdr:rowOff>36000</xdr:rowOff>
    </xdr:from>
    <xdr:ext cx="266700" cy="2667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28</xdr:row>
      <xdr:rowOff>36000</xdr:rowOff>
    </xdr:from>
    <xdr:ext cx="266700" cy="2667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29</xdr:row>
      <xdr:rowOff>36000</xdr:rowOff>
    </xdr:from>
    <xdr:ext cx="266700" cy="2667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30</xdr:row>
      <xdr:rowOff>36000</xdr:rowOff>
    </xdr:from>
    <xdr:ext cx="266700" cy="2667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31</xdr:row>
      <xdr:rowOff>36000</xdr:rowOff>
    </xdr:from>
    <xdr:ext cx="266700" cy="2667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32</xdr:row>
      <xdr:rowOff>35999</xdr:rowOff>
    </xdr:from>
    <xdr:ext cx="266700" cy="2667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9000</xdr:colOff>
      <xdr:row>33</xdr:row>
      <xdr:rowOff>35999</xdr:rowOff>
    </xdr:from>
    <xdr:ext cx="266700" cy="2667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survivor.a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 showGridLines="0" zoomScale="11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7" width="13" customWidth="1"/>
  </cols>
  <sheetData>
    <row r="1" ht="36" customHeight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</row>
    <row r="3" spans="1:7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ht="26" customHeight="1" spans="1:7" x14ac:dyDescent="0.25">
      <c r="A4" s="6" t="s">
        <v>10</v>
      </c>
      <c r="B4" s="7" t="s">
        <v>11</v>
      </c>
      <c r="C4" s="7" t="s">
        <v>12</v>
      </c>
      <c r="D4" s="7" t="s">
        <v>13</v>
      </c>
      <c r="E4" s="7"/>
      <c r="F4" s="7"/>
      <c r="G4" s="7"/>
    </row>
    <row r="5" ht="26" customHeight="1" spans="1:7" x14ac:dyDescent="0.25">
      <c r="A5" s="6" t="s">
        <v>14</v>
      </c>
      <c r="B5" s="7" t="s">
        <v>15</v>
      </c>
      <c r="C5" s="7" t="s">
        <v>16</v>
      </c>
      <c r="D5" s="7" t="s">
        <v>17</v>
      </c>
      <c r="E5" s="7"/>
      <c r="F5" s="7"/>
      <c r="G5" s="7"/>
    </row>
    <row r="6" ht="26" customHeight="1" spans="1:7" x14ac:dyDescent="0.25">
      <c r="A6" s="6" t="s">
        <v>18</v>
      </c>
      <c r="B6" s="7" t="s">
        <v>19</v>
      </c>
      <c r="C6" s="7" t="s">
        <v>20</v>
      </c>
      <c r="D6" s="7" t="s">
        <v>21</v>
      </c>
      <c r="E6" s="7"/>
      <c r="F6" s="7"/>
      <c r="G6" s="7"/>
    </row>
    <row r="7" ht="26" customHeight="1" spans="1:7" x14ac:dyDescent="0.25">
      <c r="A7" s="6" t="s">
        <v>22</v>
      </c>
      <c r="B7" s="7" t="s">
        <v>23</v>
      </c>
      <c r="C7" s="7" t="s">
        <v>24</v>
      </c>
      <c r="D7" s="7" t="s">
        <v>25</v>
      </c>
      <c r="E7" s="7"/>
      <c r="F7" s="7"/>
      <c r="G7" s="7"/>
    </row>
    <row r="8" ht="26" customHeight="1" spans="1:7" x14ac:dyDescent="0.25">
      <c r="A8" s="6" t="s">
        <v>26</v>
      </c>
      <c r="B8" s="7"/>
      <c r="C8" s="7"/>
      <c r="D8" s="7"/>
      <c r="E8" s="7"/>
      <c r="F8" s="7"/>
      <c r="G8" s="7"/>
    </row>
    <row r="9" ht="26" customHeight="1" spans="1:7" x14ac:dyDescent="0.25">
      <c r="A9" s="6" t="s">
        <v>27</v>
      </c>
      <c r="B9" s="7"/>
      <c r="C9" s="7"/>
      <c r="D9" s="7"/>
      <c r="E9" s="7"/>
      <c r="F9" s="7"/>
      <c r="G9" s="7"/>
    </row>
    <row r="10" ht="26" customHeight="1" spans="1:7" x14ac:dyDescent="0.25">
      <c r="A10" s="6" t="s">
        <v>28</v>
      </c>
      <c r="B10" s="7"/>
      <c r="C10" s="7"/>
      <c r="D10" s="7"/>
      <c r="E10" s="7"/>
      <c r="F10" s="7"/>
      <c r="G10" s="7"/>
    </row>
    <row r="11" ht="26" customHeight="1" spans="1:7" x14ac:dyDescent="0.25">
      <c r="A11" s="6" t="s">
        <v>29</v>
      </c>
      <c r="B11" s="7"/>
      <c r="C11" s="7"/>
      <c r="D11" s="7"/>
      <c r="E11" s="7"/>
      <c r="F11" s="7"/>
      <c r="G11" s="7"/>
    </row>
    <row r="12" ht="26" customHeight="1" spans="1:7" x14ac:dyDescent="0.25">
      <c r="A12" s="6" t="s">
        <v>30</v>
      </c>
      <c r="B12" s="7"/>
      <c r="C12" s="7"/>
      <c r="D12" s="7"/>
      <c r="E12" s="7"/>
      <c r="F12" s="7"/>
      <c r="G12" s="7"/>
    </row>
    <row r="13" ht="26" customHeight="1" spans="1:7" x14ac:dyDescent="0.25">
      <c r="A13" s="6" t="s">
        <v>31</v>
      </c>
      <c r="B13" s="7"/>
      <c r="C13" s="7"/>
      <c r="D13" s="7"/>
      <c r="E13" s="7"/>
      <c r="F13" s="7"/>
      <c r="G13" s="7"/>
    </row>
    <row r="14" ht="26" customHeight="1" spans="1:7" x14ac:dyDescent="0.25">
      <c r="A14" s="6" t="s">
        <v>32</v>
      </c>
      <c r="B14" s="7"/>
      <c r="C14" s="7"/>
      <c r="D14" s="7"/>
      <c r="E14" s="7"/>
      <c r="F14" s="7"/>
      <c r="G14" s="7"/>
    </row>
    <row r="15" ht="26" customHeight="1" spans="1:7" x14ac:dyDescent="0.25">
      <c r="A15" s="6" t="s">
        <v>33</v>
      </c>
      <c r="B15" s="7"/>
      <c r="C15" s="7"/>
      <c r="D15" s="7"/>
      <c r="E15" s="7"/>
      <c r="F15" s="7"/>
      <c r="G15" s="7"/>
    </row>
    <row r="16" ht="26" customHeight="1" spans="1:7" x14ac:dyDescent="0.25">
      <c r="A16" s="6" t="s">
        <v>34</v>
      </c>
      <c r="B16" s="7"/>
      <c r="C16" s="7"/>
      <c r="D16" s="7"/>
      <c r="E16" s="7"/>
      <c r="F16" s="7"/>
      <c r="G16" s="7"/>
    </row>
    <row r="17" ht="26" customHeight="1" spans="1:7" x14ac:dyDescent="0.25">
      <c r="A17" s="6" t="s">
        <v>35</v>
      </c>
      <c r="B17" s="7"/>
      <c r="C17" s="7"/>
      <c r="D17" s="7"/>
      <c r="E17" s="7"/>
      <c r="F17" s="7"/>
      <c r="G17" s="7"/>
    </row>
    <row r="18" ht="26" customHeight="1" spans="1:7" x14ac:dyDescent="0.25">
      <c r="A18" s="6" t="s">
        <v>36</v>
      </c>
      <c r="B18" s="7"/>
      <c r="C18" s="7"/>
      <c r="D18" s="7"/>
      <c r="E18" s="7"/>
      <c r="F18" s="7"/>
      <c r="G18" s="7"/>
    </row>
    <row r="19" ht="26" customHeight="1" spans="1:7" x14ac:dyDescent="0.25">
      <c r="A19" s="6" t="s">
        <v>37</v>
      </c>
      <c r="B19" s="7"/>
      <c r="C19" s="7"/>
      <c r="D19" s="7"/>
      <c r="E19" s="7"/>
      <c r="F19" s="7"/>
      <c r="G19" s="7"/>
    </row>
    <row r="20" ht="26" customHeight="1" spans="1:7" x14ac:dyDescent="0.25">
      <c r="A20" s="6" t="s">
        <v>38</v>
      </c>
      <c r="B20" s="7"/>
      <c r="C20" s="7"/>
      <c r="D20" s="7"/>
      <c r="E20" s="7"/>
      <c r="F20" s="7"/>
      <c r="G20" s="7"/>
    </row>
    <row r="21" ht="26" customHeight="1" spans="1:7" x14ac:dyDescent="0.25">
      <c r="A21" s="6" t="s">
        <v>39</v>
      </c>
      <c r="B21" s="7"/>
      <c r="C21" s="7"/>
      <c r="D21" s="7"/>
      <c r="E21" s="7"/>
      <c r="F21" s="7"/>
      <c r="G21" s="7"/>
    </row>
    <row r="23" spans="1:7" x14ac:dyDescent="0.25">
      <c r="A23" s="8" t="s">
        <v>40</v>
      </c>
      <c r="B23" s="9">
        <f>COUNTA(B4:B21)</f>
      </c>
      <c r="C23" s="9">
        <f>COUNTA(C4:C21)</f>
      </c>
      <c r="D23" s="9">
        <f>COUNTA(D4:D21)</f>
      </c>
      <c r="E23" s="9">
        <f>COUNTA(E4:E21)</f>
      </c>
      <c r="F23" s="9">
        <f>COUNTA(F4:F21)</f>
      </c>
      <c r="G23" s="9">
        <f>COUNTA(G4:G21)</f>
      </c>
    </row>
    <row r="24" spans="1:7" x14ac:dyDescent="0.25">
      <c r="A24" s="10" t="s">
        <v>41</v>
      </c>
      <c r="B24" s="11">
        <f>32-B23</f>
      </c>
      <c r="C24" s="11">
        <f>32-C23</f>
      </c>
      <c r="D24" s="11">
        <f>32-D23</f>
      </c>
      <c r="E24" s="11">
        <f>32-E23</f>
      </c>
      <c r="F24" s="11">
        <f>32-F23</f>
      </c>
      <c r="G24" s="11">
        <f>32-G23</f>
      </c>
    </row>
  </sheetData>
  <conditionalFormatting sqref="B4:B21">
    <cfRule type="expression" dxfId="0" priority="1">
      <formula>AND(B4&lt;&gt;"",COUNTIF($B$4:$B$21,B4)&gt;1)</formula>
    </cfRule>
    <cfRule type="cellIs" dxfId="1" priority="2" operator="equal">
      <formula>"ARI"</formula>
    </cfRule>
    <cfRule type="cellIs" dxfId="2" priority="3" operator="equal">
      <formula>"ATL"</formula>
    </cfRule>
    <cfRule type="cellIs" dxfId="3" priority="4" operator="equal">
      <formula>"BAL"</formula>
    </cfRule>
    <cfRule type="cellIs" dxfId="4" priority="5" operator="equal">
      <formula>"BUF"</formula>
    </cfRule>
    <cfRule type="cellIs" dxfId="5" priority="6" operator="equal">
      <formula>"CAR"</formula>
    </cfRule>
    <cfRule type="cellIs" dxfId="6" priority="7" operator="equal">
      <formula>"CHI"</formula>
    </cfRule>
    <cfRule type="cellIs" dxfId="7" priority="8" operator="equal">
      <formula>"CIN"</formula>
    </cfRule>
    <cfRule type="cellIs" dxfId="8" priority="9" operator="equal">
      <formula>"CLE"</formula>
    </cfRule>
    <cfRule type="cellIs" dxfId="9" priority="10" operator="equal">
      <formula>"DAL"</formula>
    </cfRule>
    <cfRule type="cellIs" dxfId="10" priority="11" operator="equal">
      <formula>"DEN"</formula>
    </cfRule>
    <cfRule type="cellIs" dxfId="11" priority="12" operator="equal">
      <formula>"DET"</formula>
    </cfRule>
    <cfRule type="cellIs" dxfId="12" priority="13" operator="equal">
      <formula>"GB"</formula>
    </cfRule>
    <cfRule type="cellIs" dxfId="13" priority="14" operator="equal">
      <formula>"HOU"</formula>
    </cfRule>
    <cfRule type="cellIs" dxfId="14" priority="15" operator="equal">
      <formula>"IND"</formula>
    </cfRule>
    <cfRule type="cellIs" dxfId="15" priority="16" operator="equal">
      <formula>"JAX"</formula>
    </cfRule>
    <cfRule type="cellIs" dxfId="16" priority="17" operator="equal">
      <formula>"KC"</formula>
    </cfRule>
    <cfRule type="cellIs" dxfId="17" priority="18" operator="equal">
      <formula>"LAC"</formula>
    </cfRule>
    <cfRule type="cellIs" dxfId="18" priority="19" operator="equal">
      <formula>"LAR"</formula>
    </cfRule>
    <cfRule type="cellIs" dxfId="19" priority="20" operator="equal">
      <formula>"LV"</formula>
    </cfRule>
    <cfRule type="cellIs" dxfId="20" priority="21" operator="equal">
      <formula>"MIA"</formula>
    </cfRule>
    <cfRule type="cellIs" dxfId="21" priority="22" operator="equal">
      <formula>"MIN"</formula>
    </cfRule>
    <cfRule type="cellIs" dxfId="22" priority="23" operator="equal">
      <formula>"NE"</formula>
    </cfRule>
    <cfRule type="cellIs" dxfId="23" priority="24" operator="equal">
      <formula>"NO"</formula>
    </cfRule>
    <cfRule type="cellIs" dxfId="24" priority="25" operator="equal">
      <formula>"NYG"</formula>
    </cfRule>
    <cfRule type="cellIs" dxfId="25" priority="26" operator="equal">
      <formula>"NYJ"</formula>
    </cfRule>
    <cfRule type="cellIs" dxfId="26" priority="27" operator="equal">
      <formula>"PHI"</formula>
    </cfRule>
    <cfRule type="cellIs" dxfId="27" priority="28" operator="equal">
      <formula>"PIT"</formula>
    </cfRule>
    <cfRule type="cellIs" dxfId="28" priority="29" operator="equal">
      <formula>"SEA"</formula>
    </cfRule>
    <cfRule type="cellIs" dxfId="29" priority="30" operator="equal">
      <formula>"SF"</formula>
    </cfRule>
    <cfRule type="cellIs" dxfId="30" priority="31" operator="equal">
      <formula>"TB"</formula>
    </cfRule>
    <cfRule type="cellIs" dxfId="31" priority="32" operator="equal">
      <formula>"TEN"</formula>
    </cfRule>
    <cfRule type="cellIs" dxfId="32" priority="33" operator="equal">
      <formula>"WSH"</formula>
    </cfRule>
  </conditionalFormatting>
  <conditionalFormatting sqref="C4:C21">
    <cfRule type="expression" dxfId="33" priority="1">
      <formula>AND(C4&lt;&gt;"",COUNTIF($C$4:$C$21,C4)&gt;1)</formula>
    </cfRule>
    <cfRule type="cellIs" dxfId="34" priority="2" operator="equal">
      <formula>"ARI"</formula>
    </cfRule>
    <cfRule type="cellIs" dxfId="35" priority="3" operator="equal">
      <formula>"ATL"</formula>
    </cfRule>
    <cfRule type="cellIs" dxfId="36" priority="4" operator="equal">
      <formula>"BAL"</formula>
    </cfRule>
    <cfRule type="cellIs" dxfId="37" priority="5" operator="equal">
      <formula>"BUF"</formula>
    </cfRule>
    <cfRule type="cellIs" dxfId="38" priority="6" operator="equal">
      <formula>"CAR"</formula>
    </cfRule>
    <cfRule type="cellIs" dxfId="39" priority="7" operator="equal">
      <formula>"CHI"</formula>
    </cfRule>
    <cfRule type="cellIs" dxfId="40" priority="8" operator="equal">
      <formula>"CIN"</formula>
    </cfRule>
    <cfRule type="cellIs" dxfId="41" priority="9" operator="equal">
      <formula>"CLE"</formula>
    </cfRule>
    <cfRule type="cellIs" dxfId="42" priority="10" operator="equal">
      <formula>"DAL"</formula>
    </cfRule>
    <cfRule type="cellIs" dxfId="43" priority="11" operator="equal">
      <formula>"DEN"</formula>
    </cfRule>
    <cfRule type="cellIs" dxfId="44" priority="12" operator="equal">
      <formula>"DET"</formula>
    </cfRule>
    <cfRule type="cellIs" dxfId="45" priority="13" operator="equal">
      <formula>"GB"</formula>
    </cfRule>
    <cfRule type="cellIs" dxfId="46" priority="14" operator="equal">
      <formula>"HOU"</formula>
    </cfRule>
    <cfRule type="cellIs" dxfId="47" priority="15" operator="equal">
      <formula>"IND"</formula>
    </cfRule>
    <cfRule type="cellIs" dxfId="48" priority="16" operator="equal">
      <formula>"JAX"</formula>
    </cfRule>
    <cfRule type="cellIs" dxfId="49" priority="17" operator="equal">
      <formula>"KC"</formula>
    </cfRule>
    <cfRule type="cellIs" dxfId="50" priority="18" operator="equal">
      <formula>"LAC"</formula>
    </cfRule>
    <cfRule type="cellIs" dxfId="51" priority="19" operator="equal">
      <formula>"LAR"</formula>
    </cfRule>
    <cfRule type="cellIs" dxfId="52" priority="20" operator="equal">
      <formula>"LV"</formula>
    </cfRule>
    <cfRule type="cellIs" dxfId="53" priority="21" operator="equal">
      <formula>"MIA"</formula>
    </cfRule>
    <cfRule type="cellIs" dxfId="54" priority="22" operator="equal">
      <formula>"MIN"</formula>
    </cfRule>
    <cfRule type="cellIs" dxfId="55" priority="23" operator="equal">
      <formula>"NE"</formula>
    </cfRule>
    <cfRule type="cellIs" dxfId="56" priority="24" operator="equal">
      <formula>"NO"</formula>
    </cfRule>
    <cfRule type="cellIs" dxfId="57" priority="25" operator="equal">
      <formula>"NYG"</formula>
    </cfRule>
    <cfRule type="cellIs" dxfId="58" priority="26" operator="equal">
      <formula>"NYJ"</formula>
    </cfRule>
    <cfRule type="cellIs" dxfId="59" priority="27" operator="equal">
      <formula>"PHI"</formula>
    </cfRule>
    <cfRule type="cellIs" dxfId="60" priority="28" operator="equal">
      <formula>"PIT"</formula>
    </cfRule>
    <cfRule type="cellIs" dxfId="61" priority="29" operator="equal">
      <formula>"SEA"</formula>
    </cfRule>
    <cfRule type="cellIs" dxfId="62" priority="30" operator="equal">
      <formula>"SF"</formula>
    </cfRule>
    <cfRule type="cellIs" dxfId="63" priority="31" operator="equal">
      <formula>"TB"</formula>
    </cfRule>
    <cfRule type="cellIs" dxfId="64" priority="32" operator="equal">
      <formula>"TEN"</formula>
    </cfRule>
    <cfRule type="cellIs" dxfId="65" priority="33" operator="equal">
      <formula>"WSH"</formula>
    </cfRule>
  </conditionalFormatting>
  <conditionalFormatting sqref="D4:D21">
    <cfRule type="expression" dxfId="66" priority="1">
      <formula>AND(D4&lt;&gt;"",COUNTIF($D$4:$D$21,D4)&gt;1)</formula>
    </cfRule>
    <cfRule type="cellIs" dxfId="67" priority="2" operator="equal">
      <formula>"ARI"</formula>
    </cfRule>
    <cfRule type="cellIs" dxfId="68" priority="3" operator="equal">
      <formula>"ATL"</formula>
    </cfRule>
    <cfRule type="cellIs" dxfId="69" priority="4" operator="equal">
      <formula>"BAL"</formula>
    </cfRule>
    <cfRule type="cellIs" dxfId="70" priority="5" operator="equal">
      <formula>"BUF"</formula>
    </cfRule>
    <cfRule type="cellIs" dxfId="71" priority="6" operator="equal">
      <formula>"CAR"</formula>
    </cfRule>
    <cfRule type="cellIs" dxfId="72" priority="7" operator="equal">
      <formula>"CHI"</formula>
    </cfRule>
    <cfRule type="cellIs" dxfId="73" priority="8" operator="equal">
      <formula>"CIN"</formula>
    </cfRule>
    <cfRule type="cellIs" dxfId="74" priority="9" operator="equal">
      <formula>"CLE"</formula>
    </cfRule>
    <cfRule type="cellIs" dxfId="75" priority="10" operator="equal">
      <formula>"DAL"</formula>
    </cfRule>
    <cfRule type="cellIs" dxfId="76" priority="11" operator="equal">
      <formula>"DEN"</formula>
    </cfRule>
    <cfRule type="cellIs" dxfId="77" priority="12" operator="equal">
      <formula>"DET"</formula>
    </cfRule>
    <cfRule type="cellIs" dxfId="78" priority="13" operator="equal">
      <formula>"GB"</formula>
    </cfRule>
    <cfRule type="cellIs" dxfId="79" priority="14" operator="equal">
      <formula>"HOU"</formula>
    </cfRule>
    <cfRule type="cellIs" dxfId="80" priority="15" operator="equal">
      <formula>"IND"</formula>
    </cfRule>
    <cfRule type="cellIs" dxfId="81" priority="16" operator="equal">
      <formula>"JAX"</formula>
    </cfRule>
    <cfRule type="cellIs" dxfId="82" priority="17" operator="equal">
      <formula>"KC"</formula>
    </cfRule>
    <cfRule type="cellIs" dxfId="83" priority="18" operator="equal">
      <formula>"LAC"</formula>
    </cfRule>
    <cfRule type="cellIs" dxfId="84" priority="19" operator="equal">
      <formula>"LAR"</formula>
    </cfRule>
    <cfRule type="cellIs" dxfId="85" priority="20" operator="equal">
      <formula>"LV"</formula>
    </cfRule>
    <cfRule type="cellIs" dxfId="86" priority="21" operator="equal">
      <formula>"MIA"</formula>
    </cfRule>
    <cfRule type="cellIs" dxfId="87" priority="22" operator="equal">
      <formula>"MIN"</formula>
    </cfRule>
    <cfRule type="cellIs" dxfId="88" priority="23" operator="equal">
      <formula>"NE"</formula>
    </cfRule>
    <cfRule type="cellIs" dxfId="89" priority="24" operator="equal">
      <formula>"NO"</formula>
    </cfRule>
    <cfRule type="cellIs" dxfId="90" priority="25" operator="equal">
      <formula>"NYG"</formula>
    </cfRule>
    <cfRule type="cellIs" dxfId="91" priority="26" operator="equal">
      <formula>"NYJ"</formula>
    </cfRule>
    <cfRule type="cellIs" dxfId="92" priority="27" operator="equal">
      <formula>"PHI"</formula>
    </cfRule>
    <cfRule type="cellIs" dxfId="93" priority="28" operator="equal">
      <formula>"PIT"</formula>
    </cfRule>
    <cfRule type="cellIs" dxfId="94" priority="29" operator="equal">
      <formula>"SEA"</formula>
    </cfRule>
    <cfRule type="cellIs" dxfId="95" priority="30" operator="equal">
      <formula>"SF"</formula>
    </cfRule>
    <cfRule type="cellIs" dxfId="96" priority="31" operator="equal">
      <formula>"TB"</formula>
    </cfRule>
    <cfRule type="cellIs" dxfId="97" priority="32" operator="equal">
      <formula>"TEN"</formula>
    </cfRule>
    <cfRule type="cellIs" dxfId="98" priority="33" operator="equal">
      <formula>"WSH"</formula>
    </cfRule>
  </conditionalFormatting>
  <conditionalFormatting sqref="E4:E21">
    <cfRule type="expression" dxfId="99" priority="1">
      <formula>AND(E4&lt;&gt;"",COUNTIF($E$4:$E$21,E4)&gt;1)</formula>
    </cfRule>
    <cfRule type="cellIs" dxfId="100" priority="2" operator="equal">
      <formula>"ARI"</formula>
    </cfRule>
    <cfRule type="cellIs" dxfId="101" priority="3" operator="equal">
      <formula>"ATL"</formula>
    </cfRule>
    <cfRule type="cellIs" dxfId="102" priority="4" operator="equal">
      <formula>"BAL"</formula>
    </cfRule>
    <cfRule type="cellIs" dxfId="103" priority="5" operator="equal">
      <formula>"BUF"</formula>
    </cfRule>
    <cfRule type="cellIs" dxfId="104" priority="6" operator="equal">
      <formula>"CAR"</formula>
    </cfRule>
    <cfRule type="cellIs" dxfId="105" priority="7" operator="equal">
      <formula>"CHI"</formula>
    </cfRule>
    <cfRule type="cellIs" dxfId="106" priority="8" operator="equal">
      <formula>"CIN"</formula>
    </cfRule>
    <cfRule type="cellIs" dxfId="107" priority="9" operator="equal">
      <formula>"CLE"</formula>
    </cfRule>
    <cfRule type="cellIs" dxfId="108" priority="10" operator="equal">
      <formula>"DAL"</formula>
    </cfRule>
    <cfRule type="cellIs" dxfId="109" priority="11" operator="equal">
      <formula>"DEN"</formula>
    </cfRule>
    <cfRule type="cellIs" dxfId="110" priority="12" operator="equal">
      <formula>"DET"</formula>
    </cfRule>
    <cfRule type="cellIs" dxfId="111" priority="13" operator="equal">
      <formula>"GB"</formula>
    </cfRule>
    <cfRule type="cellIs" dxfId="112" priority="14" operator="equal">
      <formula>"HOU"</formula>
    </cfRule>
    <cfRule type="cellIs" dxfId="113" priority="15" operator="equal">
      <formula>"IND"</formula>
    </cfRule>
    <cfRule type="cellIs" dxfId="114" priority="16" operator="equal">
      <formula>"JAX"</formula>
    </cfRule>
    <cfRule type="cellIs" dxfId="115" priority="17" operator="equal">
      <formula>"KC"</formula>
    </cfRule>
    <cfRule type="cellIs" dxfId="116" priority="18" operator="equal">
      <formula>"LAC"</formula>
    </cfRule>
    <cfRule type="cellIs" dxfId="117" priority="19" operator="equal">
      <formula>"LAR"</formula>
    </cfRule>
    <cfRule type="cellIs" dxfId="118" priority="20" operator="equal">
      <formula>"LV"</formula>
    </cfRule>
    <cfRule type="cellIs" dxfId="119" priority="21" operator="equal">
      <formula>"MIA"</formula>
    </cfRule>
    <cfRule type="cellIs" dxfId="120" priority="22" operator="equal">
      <formula>"MIN"</formula>
    </cfRule>
    <cfRule type="cellIs" dxfId="121" priority="23" operator="equal">
      <formula>"NE"</formula>
    </cfRule>
    <cfRule type="cellIs" dxfId="122" priority="24" operator="equal">
      <formula>"NO"</formula>
    </cfRule>
    <cfRule type="cellIs" dxfId="123" priority="25" operator="equal">
      <formula>"NYG"</formula>
    </cfRule>
    <cfRule type="cellIs" dxfId="124" priority="26" operator="equal">
      <formula>"NYJ"</formula>
    </cfRule>
    <cfRule type="cellIs" dxfId="125" priority="27" operator="equal">
      <formula>"PHI"</formula>
    </cfRule>
    <cfRule type="cellIs" dxfId="126" priority="28" operator="equal">
      <formula>"PIT"</formula>
    </cfRule>
    <cfRule type="cellIs" dxfId="127" priority="29" operator="equal">
      <formula>"SEA"</formula>
    </cfRule>
    <cfRule type="cellIs" dxfId="128" priority="30" operator="equal">
      <formula>"SF"</formula>
    </cfRule>
    <cfRule type="cellIs" dxfId="129" priority="31" operator="equal">
      <formula>"TB"</formula>
    </cfRule>
    <cfRule type="cellIs" dxfId="130" priority="32" operator="equal">
      <formula>"TEN"</formula>
    </cfRule>
    <cfRule type="cellIs" dxfId="131" priority="33" operator="equal">
      <formula>"WSH"</formula>
    </cfRule>
  </conditionalFormatting>
  <conditionalFormatting sqref="F4:F21">
    <cfRule type="expression" dxfId="132" priority="1">
      <formula>AND(F4&lt;&gt;"",COUNTIF($F$4:$F$21,F4)&gt;1)</formula>
    </cfRule>
    <cfRule type="cellIs" dxfId="133" priority="2" operator="equal">
      <formula>"ARI"</formula>
    </cfRule>
    <cfRule type="cellIs" dxfId="134" priority="3" operator="equal">
      <formula>"ATL"</formula>
    </cfRule>
    <cfRule type="cellIs" dxfId="135" priority="4" operator="equal">
      <formula>"BAL"</formula>
    </cfRule>
    <cfRule type="cellIs" dxfId="136" priority="5" operator="equal">
      <formula>"BUF"</formula>
    </cfRule>
    <cfRule type="cellIs" dxfId="137" priority="6" operator="equal">
      <formula>"CAR"</formula>
    </cfRule>
    <cfRule type="cellIs" dxfId="138" priority="7" operator="equal">
      <formula>"CHI"</formula>
    </cfRule>
    <cfRule type="cellIs" dxfId="139" priority="8" operator="equal">
      <formula>"CIN"</formula>
    </cfRule>
    <cfRule type="cellIs" dxfId="140" priority="9" operator="equal">
      <formula>"CLE"</formula>
    </cfRule>
    <cfRule type="cellIs" dxfId="141" priority="10" operator="equal">
      <formula>"DAL"</formula>
    </cfRule>
    <cfRule type="cellIs" dxfId="142" priority="11" operator="equal">
      <formula>"DEN"</formula>
    </cfRule>
    <cfRule type="cellIs" dxfId="143" priority="12" operator="equal">
      <formula>"DET"</formula>
    </cfRule>
    <cfRule type="cellIs" dxfId="144" priority="13" operator="equal">
      <formula>"GB"</formula>
    </cfRule>
    <cfRule type="cellIs" dxfId="145" priority="14" operator="equal">
      <formula>"HOU"</formula>
    </cfRule>
    <cfRule type="cellIs" dxfId="146" priority="15" operator="equal">
      <formula>"IND"</formula>
    </cfRule>
    <cfRule type="cellIs" dxfId="147" priority="16" operator="equal">
      <formula>"JAX"</formula>
    </cfRule>
    <cfRule type="cellIs" dxfId="148" priority="17" operator="equal">
      <formula>"KC"</formula>
    </cfRule>
    <cfRule type="cellIs" dxfId="149" priority="18" operator="equal">
      <formula>"LAC"</formula>
    </cfRule>
    <cfRule type="cellIs" dxfId="150" priority="19" operator="equal">
      <formula>"LAR"</formula>
    </cfRule>
    <cfRule type="cellIs" dxfId="151" priority="20" operator="equal">
      <formula>"LV"</formula>
    </cfRule>
    <cfRule type="cellIs" dxfId="152" priority="21" operator="equal">
      <formula>"MIA"</formula>
    </cfRule>
    <cfRule type="cellIs" dxfId="153" priority="22" operator="equal">
      <formula>"MIN"</formula>
    </cfRule>
    <cfRule type="cellIs" dxfId="154" priority="23" operator="equal">
      <formula>"NE"</formula>
    </cfRule>
    <cfRule type="cellIs" dxfId="155" priority="24" operator="equal">
      <formula>"NO"</formula>
    </cfRule>
    <cfRule type="cellIs" dxfId="156" priority="25" operator="equal">
      <formula>"NYG"</formula>
    </cfRule>
    <cfRule type="cellIs" dxfId="157" priority="26" operator="equal">
      <formula>"NYJ"</formula>
    </cfRule>
    <cfRule type="cellIs" dxfId="158" priority="27" operator="equal">
      <formula>"PHI"</formula>
    </cfRule>
    <cfRule type="cellIs" dxfId="159" priority="28" operator="equal">
      <formula>"PIT"</formula>
    </cfRule>
    <cfRule type="cellIs" dxfId="160" priority="29" operator="equal">
      <formula>"SEA"</formula>
    </cfRule>
    <cfRule type="cellIs" dxfId="161" priority="30" operator="equal">
      <formula>"SF"</formula>
    </cfRule>
    <cfRule type="cellIs" dxfId="162" priority="31" operator="equal">
      <formula>"TB"</formula>
    </cfRule>
    <cfRule type="cellIs" dxfId="163" priority="32" operator="equal">
      <formula>"TEN"</formula>
    </cfRule>
    <cfRule type="cellIs" dxfId="164" priority="33" operator="equal">
      <formula>"WSH"</formula>
    </cfRule>
  </conditionalFormatting>
  <conditionalFormatting sqref="G4:G21">
    <cfRule type="expression" dxfId="165" priority="1">
      <formula>AND(G4&lt;&gt;"",COUNTIF($G$4:$G$21,G4)&gt;1)</formula>
    </cfRule>
    <cfRule type="cellIs" dxfId="166" priority="2" operator="equal">
      <formula>"ARI"</formula>
    </cfRule>
    <cfRule type="cellIs" dxfId="167" priority="3" operator="equal">
      <formula>"ATL"</formula>
    </cfRule>
    <cfRule type="cellIs" dxfId="168" priority="4" operator="equal">
      <formula>"BAL"</formula>
    </cfRule>
    <cfRule type="cellIs" dxfId="169" priority="5" operator="equal">
      <formula>"BUF"</formula>
    </cfRule>
    <cfRule type="cellIs" dxfId="170" priority="6" operator="equal">
      <formula>"CAR"</formula>
    </cfRule>
    <cfRule type="cellIs" dxfId="171" priority="7" operator="equal">
      <formula>"CHI"</formula>
    </cfRule>
    <cfRule type="cellIs" dxfId="172" priority="8" operator="equal">
      <formula>"CIN"</formula>
    </cfRule>
    <cfRule type="cellIs" dxfId="173" priority="9" operator="equal">
      <formula>"CLE"</formula>
    </cfRule>
    <cfRule type="cellIs" dxfId="174" priority="10" operator="equal">
      <formula>"DAL"</formula>
    </cfRule>
    <cfRule type="cellIs" dxfId="175" priority="11" operator="equal">
      <formula>"DEN"</formula>
    </cfRule>
    <cfRule type="cellIs" dxfId="176" priority="12" operator="equal">
      <formula>"DET"</formula>
    </cfRule>
    <cfRule type="cellIs" dxfId="177" priority="13" operator="equal">
      <formula>"GB"</formula>
    </cfRule>
    <cfRule type="cellIs" dxfId="178" priority="14" operator="equal">
      <formula>"HOU"</formula>
    </cfRule>
    <cfRule type="cellIs" dxfId="179" priority="15" operator="equal">
      <formula>"IND"</formula>
    </cfRule>
    <cfRule type="cellIs" dxfId="180" priority="16" operator="equal">
      <formula>"JAX"</formula>
    </cfRule>
    <cfRule type="cellIs" dxfId="181" priority="17" operator="equal">
      <formula>"KC"</formula>
    </cfRule>
    <cfRule type="cellIs" dxfId="182" priority="18" operator="equal">
      <formula>"LAC"</formula>
    </cfRule>
    <cfRule type="cellIs" dxfId="183" priority="19" operator="equal">
      <formula>"LAR"</formula>
    </cfRule>
    <cfRule type="cellIs" dxfId="184" priority="20" operator="equal">
      <formula>"LV"</formula>
    </cfRule>
    <cfRule type="cellIs" dxfId="185" priority="21" operator="equal">
      <formula>"MIA"</formula>
    </cfRule>
    <cfRule type="cellIs" dxfId="186" priority="22" operator="equal">
      <formula>"MIN"</formula>
    </cfRule>
    <cfRule type="cellIs" dxfId="187" priority="23" operator="equal">
      <formula>"NE"</formula>
    </cfRule>
    <cfRule type="cellIs" dxfId="188" priority="24" operator="equal">
      <formula>"NO"</formula>
    </cfRule>
    <cfRule type="cellIs" dxfId="189" priority="25" operator="equal">
      <formula>"NYG"</formula>
    </cfRule>
    <cfRule type="cellIs" dxfId="190" priority="26" operator="equal">
      <formula>"NYJ"</formula>
    </cfRule>
    <cfRule type="cellIs" dxfId="191" priority="27" operator="equal">
      <formula>"PHI"</formula>
    </cfRule>
    <cfRule type="cellIs" dxfId="192" priority="28" operator="equal">
      <formula>"PIT"</formula>
    </cfRule>
    <cfRule type="cellIs" dxfId="193" priority="29" operator="equal">
      <formula>"SEA"</formula>
    </cfRule>
    <cfRule type="cellIs" dxfId="194" priority="30" operator="equal">
      <formula>"SF"</formula>
    </cfRule>
    <cfRule type="cellIs" dxfId="195" priority="31" operator="equal">
      <formula>"TB"</formula>
    </cfRule>
    <cfRule type="cellIs" dxfId="196" priority="32" operator="equal">
      <formula>"TEN"</formula>
    </cfRule>
    <cfRule type="cellIs" dxfId="197" priority="33" operator="equal">
      <formula>"WSH"</formula>
    </cfRule>
  </conditionalFormatting>
  <dataValidations count="3">
    <dataValidation type="list" allowBlank="1" showErrorMessage="1" errorTitle="Not a team abbreviation" error="Pick from the dropdown list of 32 team abbreviations." sqref="B10:G21">
      <formula1>"ARI,ATL,BAL,BUF,CAR,CHI,CIN,CLE,DAL,DEN,DET,GB,HOU,IND,JAX,KC,LAC,LAR,LV,MIA,MIN,NE,NO,NYG,NYJ,PHI,PIT,SEA,SF,TB,TEN,WSH"</formula1>
    </dataValidation>
    <dataValidation type="list" allowBlank="1" showErrorMessage="1" errorTitle="Invalid entry" error="Enter Y or N." sqref="B2:G2">
      <formula1>"Y,N"</formula1>
    </dataValidation>
    <dataValidation type="list" allowBlank="1" showErrorMessage="1" errorTitle="Not a team abbreviation" error="Pick from the dropdown list of 32 team abbreviations." sqref="B4:G21">
      <formula1>"ARI,ATL,BAL,BUF,CAR,CHI,CIN,CLE,DAL,DEN,DET,GB,HOU,IND,JAX,KC,LAC,LAR,LV,MIA,MIN,NE,NO,NYG,NYJ,PHI,PIT,SEA,SF,TB,TEN,WSH"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 showGridLines="0" zoomScale="110">
      <pane xSplit="4" ySplit="2" topLeftCell="E3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3" max="3" width="24" customWidth="1"/>
    <col min="4" max="4" width="13" customWidth="1"/>
    <col min="5" max="10" width="12" customWidth="1"/>
    <col min="11" max="11" width="16" customWidth="1"/>
  </cols>
  <sheetData>
    <row r="1" ht="36" customHeight="1" spans="1:11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" customHeight="1" spans="1:11" x14ac:dyDescent="0.25">
      <c r="A2" s="12" t="s">
        <v>43</v>
      </c>
      <c r="B2" s="12" t="s">
        <v>44</v>
      </c>
      <c r="C2" s="12" t="s">
        <v>45</v>
      </c>
      <c r="D2" s="12" t="s">
        <v>46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47</v>
      </c>
    </row>
    <row r="3" ht="30" customHeight="1" spans="2:11" x14ac:dyDescent="0.25">
      <c r="B3" s="13" t="s">
        <v>48</v>
      </c>
      <c r="C3" s="14" t="s">
        <v>49</v>
      </c>
      <c r="D3" s="15" t="s">
        <v>50</v>
      </c>
      <c r="E3" s="16">
        <f>IF(COUNTIF(Picks!B$4:B$21,$B3)&gt;0,"used","")</f>
      </c>
      <c r="F3" s="16">
        <f>IF(COUNTIF(Picks!C$4:C$21,$B3)&gt;0,"used","")</f>
      </c>
      <c r="G3" s="16">
        <f>IF(COUNTIF(Picks!D$4:D$21,$B3)&gt;0,"used","")</f>
      </c>
      <c r="H3" s="16">
        <f>IF(COUNTIF(Picks!E$4:E$21,$B3)&gt;0,"used","")</f>
      </c>
      <c r="I3" s="16">
        <f>IF(COUNTIF(Picks!F$4:F$21,$B3)&gt;0,"used","")</f>
      </c>
      <c r="J3" s="16">
        <f>IF(COUNTIF(Picks!G$4:G$21,$B3)&gt;0,"used","")</f>
      </c>
      <c r="K3" s="17">
        <f>6-COUNTIF(E3:J3,"used")</f>
      </c>
    </row>
    <row r="4" ht="30" customHeight="1" spans="2:11" x14ac:dyDescent="0.25">
      <c r="B4" s="18" t="s">
        <v>51</v>
      </c>
      <c r="C4" s="14" t="s">
        <v>52</v>
      </c>
      <c r="D4" s="15" t="s">
        <v>53</v>
      </c>
      <c r="E4" s="16">
        <f>IF(COUNTIF(Picks!B$4:B$21,$B4)&gt;0,"used","")</f>
      </c>
      <c r="F4" s="16">
        <f>IF(COUNTIF(Picks!C$4:C$21,$B4)&gt;0,"used","")</f>
      </c>
      <c r="G4" s="16">
        <f>IF(COUNTIF(Picks!D$4:D$21,$B4)&gt;0,"used","")</f>
      </c>
      <c r="H4" s="16">
        <f>IF(COUNTIF(Picks!E$4:E$21,$B4)&gt;0,"used","")</f>
      </c>
      <c r="I4" s="16">
        <f>IF(COUNTIF(Picks!F$4:F$21,$B4)&gt;0,"used","")</f>
      </c>
      <c r="J4" s="16">
        <f>IF(COUNTIF(Picks!G$4:G$21,$B4)&gt;0,"used","")</f>
      </c>
      <c r="K4" s="17">
        <f>6-COUNTIF(E4:J4,"used")</f>
      </c>
    </row>
    <row r="5" ht="30" customHeight="1" spans="2:11" x14ac:dyDescent="0.25">
      <c r="B5" s="19" t="s">
        <v>20</v>
      </c>
      <c r="C5" s="14" t="s">
        <v>54</v>
      </c>
      <c r="D5" s="15" t="s">
        <v>55</v>
      </c>
      <c r="E5" s="16">
        <f>IF(COUNTIF(Picks!B$4:B$21,$B5)&gt;0,"used","")</f>
      </c>
      <c r="F5" s="16">
        <f>IF(COUNTIF(Picks!C$4:C$21,$B5)&gt;0,"used","")</f>
      </c>
      <c r="G5" s="16">
        <f>IF(COUNTIF(Picks!D$4:D$21,$B5)&gt;0,"used","")</f>
      </c>
      <c r="H5" s="16">
        <f>IF(COUNTIF(Picks!E$4:E$21,$B5)&gt;0,"used","")</f>
      </c>
      <c r="I5" s="16">
        <f>IF(COUNTIF(Picks!F$4:F$21,$B5)&gt;0,"used","")</f>
      </c>
      <c r="J5" s="16">
        <f>IF(COUNTIF(Picks!G$4:G$21,$B5)&gt;0,"used","")</f>
      </c>
      <c r="K5" s="17">
        <f>6-COUNTIF(E5:J5,"used")</f>
      </c>
    </row>
    <row r="6" ht="30" customHeight="1" spans="2:11" x14ac:dyDescent="0.25">
      <c r="B6" s="20" t="s">
        <v>15</v>
      </c>
      <c r="C6" s="14" t="s">
        <v>56</v>
      </c>
      <c r="D6" s="15" t="s">
        <v>57</v>
      </c>
      <c r="E6" s="16">
        <f>IF(COUNTIF(Picks!B$4:B$21,$B6)&gt;0,"used","")</f>
      </c>
      <c r="F6" s="16">
        <f>IF(COUNTIF(Picks!C$4:C$21,$B6)&gt;0,"used","")</f>
      </c>
      <c r="G6" s="16">
        <f>IF(COUNTIF(Picks!D$4:D$21,$B6)&gt;0,"used","")</f>
      </c>
      <c r="H6" s="16">
        <f>IF(COUNTIF(Picks!E$4:E$21,$B6)&gt;0,"used","")</f>
      </c>
      <c r="I6" s="16">
        <f>IF(COUNTIF(Picks!F$4:F$21,$B6)&gt;0,"used","")</f>
      </c>
      <c r="J6" s="16">
        <f>IF(COUNTIF(Picks!G$4:G$21,$B6)&gt;0,"used","")</f>
      </c>
      <c r="K6" s="17">
        <f>6-COUNTIF(E6:J6,"used")</f>
      </c>
    </row>
    <row r="7" ht="30" customHeight="1" spans="2:11" x14ac:dyDescent="0.25">
      <c r="B7" s="21" t="s">
        <v>58</v>
      </c>
      <c r="C7" s="14" t="s">
        <v>59</v>
      </c>
      <c r="D7" s="15" t="s">
        <v>53</v>
      </c>
      <c r="E7" s="16">
        <f>IF(COUNTIF(Picks!B$4:B$21,$B7)&gt;0,"used","")</f>
      </c>
      <c r="F7" s="16">
        <f>IF(COUNTIF(Picks!C$4:C$21,$B7)&gt;0,"used","")</f>
      </c>
      <c r="G7" s="16">
        <f>IF(COUNTIF(Picks!D$4:D$21,$B7)&gt;0,"used","")</f>
      </c>
      <c r="H7" s="16">
        <f>IF(COUNTIF(Picks!E$4:E$21,$B7)&gt;0,"used","")</f>
      </c>
      <c r="I7" s="16">
        <f>IF(COUNTIF(Picks!F$4:F$21,$B7)&gt;0,"used","")</f>
      </c>
      <c r="J7" s="16">
        <f>IF(COUNTIF(Picks!G$4:G$21,$B7)&gt;0,"used","")</f>
      </c>
      <c r="K7" s="17">
        <f>6-COUNTIF(E7:J7,"used")</f>
      </c>
    </row>
    <row r="8" ht="30" customHeight="1" spans="2:11" x14ac:dyDescent="0.25">
      <c r="B8" s="22" t="s">
        <v>60</v>
      </c>
      <c r="C8" s="14" t="s">
        <v>61</v>
      </c>
      <c r="D8" s="15" t="s">
        <v>62</v>
      </c>
      <c r="E8" s="16">
        <f>IF(COUNTIF(Picks!B$4:B$21,$B8)&gt;0,"used","")</f>
      </c>
      <c r="F8" s="16">
        <f>IF(COUNTIF(Picks!C$4:C$21,$B8)&gt;0,"used","")</f>
      </c>
      <c r="G8" s="16">
        <f>IF(COUNTIF(Picks!D$4:D$21,$B8)&gt;0,"used","")</f>
      </c>
      <c r="H8" s="16">
        <f>IF(COUNTIF(Picks!E$4:E$21,$B8)&gt;0,"used","")</f>
      </c>
      <c r="I8" s="16">
        <f>IF(COUNTIF(Picks!F$4:F$21,$B8)&gt;0,"used","")</f>
      </c>
      <c r="J8" s="16">
        <f>IF(COUNTIF(Picks!G$4:G$21,$B8)&gt;0,"used","")</f>
      </c>
      <c r="K8" s="17">
        <f>6-COUNTIF(E8:J8,"used")</f>
      </c>
    </row>
    <row r="9" ht="30" customHeight="1" spans="2:11" x14ac:dyDescent="0.25">
      <c r="B9" s="23" t="s">
        <v>13</v>
      </c>
      <c r="C9" s="14" t="s">
        <v>63</v>
      </c>
      <c r="D9" s="15" t="s">
        <v>55</v>
      </c>
      <c r="E9" s="16">
        <f>IF(COUNTIF(Picks!B$4:B$21,$B9)&gt;0,"used","")</f>
      </c>
      <c r="F9" s="16">
        <f>IF(COUNTIF(Picks!C$4:C$21,$B9)&gt;0,"used","")</f>
      </c>
      <c r="G9" s="16">
        <f>IF(COUNTIF(Picks!D$4:D$21,$B9)&gt;0,"used","")</f>
      </c>
      <c r="H9" s="16">
        <f>IF(COUNTIF(Picks!E$4:E$21,$B9)&gt;0,"used","")</f>
      </c>
      <c r="I9" s="16">
        <f>IF(COUNTIF(Picks!F$4:F$21,$B9)&gt;0,"used","")</f>
      </c>
      <c r="J9" s="16">
        <f>IF(COUNTIF(Picks!G$4:G$21,$B9)&gt;0,"used","")</f>
      </c>
      <c r="K9" s="17">
        <f>6-COUNTIF(E9:J9,"used")</f>
      </c>
    </row>
    <row r="10" ht="30" customHeight="1" spans="2:11" x14ac:dyDescent="0.25">
      <c r="B10" s="24" t="s">
        <v>64</v>
      </c>
      <c r="C10" s="14" t="s">
        <v>65</v>
      </c>
      <c r="D10" s="15" t="s">
        <v>55</v>
      </c>
      <c r="E10" s="16">
        <f>IF(COUNTIF(Picks!B$4:B$21,$B10)&gt;0,"used","")</f>
      </c>
      <c r="F10" s="16">
        <f>IF(COUNTIF(Picks!C$4:C$21,$B10)&gt;0,"used","")</f>
      </c>
      <c r="G10" s="16">
        <f>IF(COUNTIF(Picks!D$4:D$21,$B10)&gt;0,"used","")</f>
      </c>
      <c r="H10" s="16">
        <f>IF(COUNTIF(Picks!E$4:E$21,$B10)&gt;0,"used","")</f>
      </c>
      <c r="I10" s="16">
        <f>IF(COUNTIF(Picks!F$4:F$21,$B10)&gt;0,"used","")</f>
      </c>
      <c r="J10" s="16">
        <f>IF(COUNTIF(Picks!G$4:G$21,$B10)&gt;0,"used","")</f>
      </c>
      <c r="K10" s="17">
        <f>6-COUNTIF(E10:J10,"used")</f>
      </c>
    </row>
    <row r="11" ht="30" customHeight="1" spans="2:11" x14ac:dyDescent="0.25">
      <c r="B11" s="25" t="s">
        <v>23</v>
      </c>
      <c r="C11" s="14" t="s">
        <v>66</v>
      </c>
      <c r="D11" s="15" t="s">
        <v>67</v>
      </c>
      <c r="E11" s="16">
        <f>IF(COUNTIF(Picks!B$4:B$21,$B11)&gt;0,"used","")</f>
      </c>
      <c r="F11" s="16">
        <f>IF(COUNTIF(Picks!C$4:C$21,$B11)&gt;0,"used","")</f>
      </c>
      <c r="G11" s="16">
        <f>IF(COUNTIF(Picks!D$4:D$21,$B11)&gt;0,"used","")</f>
      </c>
      <c r="H11" s="16">
        <f>IF(COUNTIF(Picks!E$4:E$21,$B11)&gt;0,"used","")</f>
      </c>
      <c r="I11" s="16">
        <f>IF(COUNTIF(Picks!F$4:F$21,$B11)&gt;0,"used","")</f>
      </c>
      <c r="J11" s="16">
        <f>IF(COUNTIF(Picks!G$4:G$21,$B11)&gt;0,"used","")</f>
      </c>
      <c r="K11" s="17">
        <f>6-COUNTIF(E11:J11,"used")</f>
      </c>
    </row>
    <row r="12" ht="30" customHeight="1" spans="2:11" x14ac:dyDescent="0.25">
      <c r="B12" s="26" t="s">
        <v>68</v>
      </c>
      <c r="C12" s="14" t="s">
        <v>69</v>
      </c>
      <c r="D12" s="15" t="s">
        <v>70</v>
      </c>
      <c r="E12" s="16">
        <f>IF(COUNTIF(Picks!B$4:B$21,$B12)&gt;0,"used","")</f>
      </c>
      <c r="F12" s="16">
        <f>IF(COUNTIF(Picks!C$4:C$21,$B12)&gt;0,"used","")</f>
      </c>
      <c r="G12" s="16">
        <f>IF(COUNTIF(Picks!D$4:D$21,$B12)&gt;0,"used","")</f>
      </c>
      <c r="H12" s="16">
        <f>IF(COUNTIF(Picks!E$4:E$21,$B12)&gt;0,"used","")</f>
      </c>
      <c r="I12" s="16">
        <f>IF(COUNTIF(Picks!F$4:F$21,$B12)&gt;0,"used","")</f>
      </c>
      <c r="J12" s="16">
        <f>IF(COUNTIF(Picks!G$4:G$21,$B12)&gt;0,"used","")</f>
      </c>
      <c r="K12" s="17">
        <f>6-COUNTIF(E12:J12,"used")</f>
      </c>
    </row>
    <row r="13" ht="30" customHeight="1" spans="2:11" x14ac:dyDescent="0.25">
      <c r="B13" s="27" t="s">
        <v>12</v>
      </c>
      <c r="C13" s="14" t="s">
        <v>71</v>
      </c>
      <c r="D13" s="15" t="s">
        <v>62</v>
      </c>
      <c r="E13" s="16">
        <f>IF(COUNTIF(Picks!B$4:B$21,$B13)&gt;0,"used","")</f>
      </c>
      <c r="F13" s="16">
        <f>IF(COUNTIF(Picks!C$4:C$21,$B13)&gt;0,"used","")</f>
      </c>
      <c r="G13" s="16">
        <f>IF(COUNTIF(Picks!D$4:D$21,$B13)&gt;0,"used","")</f>
      </c>
      <c r="H13" s="16">
        <f>IF(COUNTIF(Picks!E$4:E$21,$B13)&gt;0,"used","")</f>
      </c>
      <c r="I13" s="16">
        <f>IF(COUNTIF(Picks!F$4:F$21,$B13)&gt;0,"used","")</f>
      </c>
      <c r="J13" s="16">
        <f>IF(COUNTIF(Picks!G$4:G$21,$B13)&gt;0,"used","")</f>
      </c>
      <c r="K13" s="17">
        <f>6-COUNTIF(E13:J13,"used")</f>
      </c>
    </row>
    <row r="14" ht="30" customHeight="1" spans="2:11" x14ac:dyDescent="0.25">
      <c r="B14" s="28" t="s">
        <v>72</v>
      </c>
      <c r="C14" s="14" t="s">
        <v>73</v>
      </c>
      <c r="D14" s="15" t="s">
        <v>62</v>
      </c>
      <c r="E14" s="16">
        <f>IF(COUNTIF(Picks!B$4:B$21,$B14)&gt;0,"used","")</f>
      </c>
      <c r="F14" s="16">
        <f>IF(COUNTIF(Picks!C$4:C$21,$B14)&gt;0,"used","")</f>
      </c>
      <c r="G14" s="16">
        <f>IF(COUNTIF(Picks!D$4:D$21,$B14)&gt;0,"used","")</f>
      </c>
      <c r="H14" s="16">
        <f>IF(COUNTIF(Picks!E$4:E$21,$B14)&gt;0,"used","")</f>
      </c>
      <c r="I14" s="16">
        <f>IF(COUNTIF(Picks!F$4:F$21,$B14)&gt;0,"used","")</f>
      </c>
      <c r="J14" s="16">
        <f>IF(COUNTIF(Picks!G$4:G$21,$B14)&gt;0,"used","")</f>
      </c>
      <c r="K14" s="17">
        <f>6-COUNTIF(E14:J14,"used")</f>
      </c>
    </row>
    <row r="15" ht="30" customHeight="1" spans="2:11" x14ac:dyDescent="0.25">
      <c r="B15" s="29" t="s">
        <v>74</v>
      </c>
      <c r="C15" s="14" t="s">
        <v>75</v>
      </c>
      <c r="D15" s="15" t="s">
        <v>76</v>
      </c>
      <c r="E15" s="16">
        <f>IF(COUNTIF(Picks!B$4:B$21,$B15)&gt;0,"used","")</f>
      </c>
      <c r="F15" s="16">
        <f>IF(COUNTIF(Picks!C$4:C$21,$B15)&gt;0,"used","")</f>
      </c>
      <c r="G15" s="16">
        <f>IF(COUNTIF(Picks!D$4:D$21,$B15)&gt;0,"used","")</f>
      </c>
      <c r="H15" s="16">
        <f>IF(COUNTIF(Picks!E$4:E$21,$B15)&gt;0,"used","")</f>
      </c>
      <c r="I15" s="16">
        <f>IF(COUNTIF(Picks!F$4:F$21,$B15)&gt;0,"used","")</f>
      </c>
      <c r="J15" s="16">
        <f>IF(COUNTIF(Picks!G$4:G$21,$B15)&gt;0,"used","")</f>
      </c>
      <c r="K15" s="17">
        <f>6-COUNTIF(E15:J15,"used")</f>
      </c>
    </row>
    <row r="16" ht="30" customHeight="1" spans="2:11" x14ac:dyDescent="0.25">
      <c r="B16" s="30" t="s">
        <v>77</v>
      </c>
      <c r="C16" s="14" t="s">
        <v>78</v>
      </c>
      <c r="D16" s="15" t="s">
        <v>76</v>
      </c>
      <c r="E16" s="16">
        <f>IF(COUNTIF(Picks!B$4:B$21,$B16)&gt;0,"used","")</f>
      </c>
      <c r="F16" s="16">
        <f>IF(COUNTIF(Picks!C$4:C$21,$B16)&gt;0,"used","")</f>
      </c>
      <c r="G16" s="16">
        <f>IF(COUNTIF(Picks!D$4:D$21,$B16)&gt;0,"used","")</f>
      </c>
      <c r="H16" s="16">
        <f>IF(COUNTIF(Picks!E$4:E$21,$B16)&gt;0,"used","")</f>
      </c>
      <c r="I16" s="16">
        <f>IF(COUNTIF(Picks!F$4:F$21,$B16)&gt;0,"used","")</f>
      </c>
      <c r="J16" s="16">
        <f>IF(COUNTIF(Picks!G$4:G$21,$B16)&gt;0,"used","")</f>
      </c>
      <c r="K16" s="17">
        <f>6-COUNTIF(E16:J16,"used")</f>
      </c>
    </row>
    <row r="17" ht="30" customHeight="1" spans="2:11" x14ac:dyDescent="0.25">
      <c r="B17" s="31" t="s">
        <v>79</v>
      </c>
      <c r="C17" s="14" t="s">
        <v>80</v>
      </c>
      <c r="D17" s="15" t="s">
        <v>76</v>
      </c>
      <c r="E17" s="16">
        <f>IF(COUNTIF(Picks!B$4:B$21,$B17)&gt;0,"used","")</f>
      </c>
      <c r="F17" s="16">
        <f>IF(COUNTIF(Picks!C$4:C$21,$B17)&gt;0,"used","")</f>
      </c>
      <c r="G17" s="16">
        <f>IF(COUNTIF(Picks!D$4:D$21,$B17)&gt;0,"used","")</f>
      </c>
      <c r="H17" s="16">
        <f>IF(COUNTIF(Picks!E$4:E$21,$B17)&gt;0,"used","")</f>
      </c>
      <c r="I17" s="16">
        <f>IF(COUNTIF(Picks!F$4:F$21,$B17)&gt;0,"used","")</f>
      </c>
      <c r="J17" s="16">
        <f>IF(COUNTIF(Picks!G$4:G$21,$B17)&gt;0,"used","")</f>
      </c>
      <c r="K17" s="17">
        <f>6-COUNTIF(E17:J17,"used")</f>
      </c>
    </row>
    <row r="18" ht="30" customHeight="1" spans="2:11" x14ac:dyDescent="0.25">
      <c r="B18" s="32" t="s">
        <v>16</v>
      </c>
      <c r="C18" s="14" t="s">
        <v>81</v>
      </c>
      <c r="D18" s="15" t="s">
        <v>70</v>
      </c>
      <c r="E18" s="16">
        <f>IF(COUNTIF(Picks!B$4:B$21,$B18)&gt;0,"used","")</f>
      </c>
      <c r="F18" s="16">
        <f>IF(COUNTIF(Picks!C$4:C$21,$B18)&gt;0,"used","")</f>
      </c>
      <c r="G18" s="16">
        <f>IF(COUNTIF(Picks!D$4:D$21,$B18)&gt;0,"used","")</f>
      </c>
      <c r="H18" s="16">
        <f>IF(COUNTIF(Picks!E$4:E$21,$B18)&gt;0,"used","")</f>
      </c>
      <c r="I18" s="16">
        <f>IF(COUNTIF(Picks!F$4:F$21,$B18)&gt;0,"used","")</f>
      </c>
      <c r="J18" s="16">
        <f>IF(COUNTIF(Picks!G$4:G$21,$B18)&gt;0,"used","")</f>
      </c>
      <c r="K18" s="17">
        <f>6-COUNTIF(E18:J18,"used")</f>
      </c>
    </row>
    <row r="19" ht="30" customHeight="1" spans="2:11" x14ac:dyDescent="0.25">
      <c r="B19" s="33" t="s">
        <v>82</v>
      </c>
      <c r="C19" s="14" t="s">
        <v>83</v>
      </c>
      <c r="D19" s="15" t="s">
        <v>70</v>
      </c>
      <c r="E19" s="16">
        <f>IF(COUNTIF(Picks!B$4:B$21,$B19)&gt;0,"used","")</f>
      </c>
      <c r="F19" s="16">
        <f>IF(COUNTIF(Picks!C$4:C$21,$B19)&gt;0,"used","")</f>
      </c>
      <c r="G19" s="16">
        <f>IF(COUNTIF(Picks!D$4:D$21,$B19)&gt;0,"used","")</f>
      </c>
      <c r="H19" s="16">
        <f>IF(COUNTIF(Picks!E$4:E$21,$B19)&gt;0,"used","")</f>
      </c>
      <c r="I19" s="16">
        <f>IF(COUNTIF(Picks!F$4:F$21,$B19)&gt;0,"used","")</f>
      </c>
      <c r="J19" s="16">
        <f>IF(COUNTIF(Picks!G$4:G$21,$B19)&gt;0,"used","")</f>
      </c>
      <c r="K19" s="17">
        <f>6-COUNTIF(E19:J19,"used")</f>
      </c>
    </row>
    <row r="20" ht="30" customHeight="1" spans="2:11" x14ac:dyDescent="0.25">
      <c r="B20" s="34" t="s">
        <v>25</v>
      </c>
      <c r="C20" s="14" t="s">
        <v>84</v>
      </c>
      <c r="D20" s="15" t="s">
        <v>50</v>
      </c>
      <c r="E20" s="16">
        <f>IF(COUNTIF(Picks!B$4:B$21,$B20)&gt;0,"used","")</f>
      </c>
      <c r="F20" s="16">
        <f>IF(COUNTIF(Picks!C$4:C$21,$B20)&gt;0,"used","")</f>
      </c>
      <c r="G20" s="16">
        <f>IF(COUNTIF(Picks!D$4:D$21,$B20)&gt;0,"used","")</f>
      </c>
      <c r="H20" s="16">
        <f>IF(COUNTIF(Picks!E$4:E$21,$B20)&gt;0,"used","")</f>
      </c>
      <c r="I20" s="16">
        <f>IF(COUNTIF(Picks!F$4:F$21,$B20)&gt;0,"used","")</f>
      </c>
      <c r="J20" s="16">
        <f>IF(COUNTIF(Picks!G$4:G$21,$B20)&gt;0,"used","")</f>
      </c>
      <c r="K20" s="17">
        <f>6-COUNTIF(E20:J20,"used")</f>
      </c>
    </row>
    <row r="21" ht="30" customHeight="1" spans="2:11" x14ac:dyDescent="0.25">
      <c r="B21" s="35" t="s">
        <v>85</v>
      </c>
      <c r="C21" s="14" t="s">
        <v>86</v>
      </c>
      <c r="D21" s="15" t="s">
        <v>70</v>
      </c>
      <c r="E21" s="16">
        <f>IF(COUNTIF(Picks!B$4:B$21,$B21)&gt;0,"used","")</f>
      </c>
      <c r="F21" s="16">
        <f>IF(COUNTIF(Picks!C$4:C$21,$B21)&gt;0,"used","")</f>
      </c>
      <c r="G21" s="16">
        <f>IF(COUNTIF(Picks!D$4:D$21,$B21)&gt;0,"used","")</f>
      </c>
      <c r="H21" s="16">
        <f>IF(COUNTIF(Picks!E$4:E$21,$B21)&gt;0,"used","")</f>
      </c>
      <c r="I21" s="16">
        <f>IF(COUNTIF(Picks!F$4:F$21,$B21)&gt;0,"used","")</f>
      </c>
      <c r="J21" s="16">
        <f>IF(COUNTIF(Picks!G$4:G$21,$B21)&gt;0,"used","")</f>
      </c>
      <c r="K21" s="17">
        <f>6-COUNTIF(E21:J21,"used")</f>
      </c>
    </row>
    <row r="22" ht="30" customHeight="1" spans="2:11" x14ac:dyDescent="0.25">
      <c r="B22" s="36" t="s">
        <v>87</v>
      </c>
      <c r="C22" s="14" t="s">
        <v>88</v>
      </c>
      <c r="D22" s="15" t="s">
        <v>57</v>
      </c>
      <c r="E22" s="16">
        <f>IF(COUNTIF(Picks!B$4:B$21,$B22)&gt;0,"used","")</f>
      </c>
      <c r="F22" s="16">
        <f>IF(COUNTIF(Picks!C$4:C$21,$B22)&gt;0,"used","")</f>
      </c>
      <c r="G22" s="16">
        <f>IF(COUNTIF(Picks!D$4:D$21,$B22)&gt;0,"used","")</f>
      </c>
      <c r="H22" s="16">
        <f>IF(COUNTIF(Picks!E$4:E$21,$B22)&gt;0,"used","")</f>
      </c>
      <c r="I22" s="16">
        <f>IF(COUNTIF(Picks!F$4:F$21,$B22)&gt;0,"used","")</f>
      </c>
      <c r="J22" s="16">
        <f>IF(COUNTIF(Picks!G$4:G$21,$B22)&gt;0,"used","")</f>
      </c>
      <c r="K22" s="17">
        <f>6-COUNTIF(E22:J22,"used")</f>
      </c>
    </row>
    <row r="23" ht="30" customHeight="1" spans="2:11" x14ac:dyDescent="0.25">
      <c r="B23" s="37" t="s">
        <v>24</v>
      </c>
      <c r="C23" s="14" t="s">
        <v>89</v>
      </c>
      <c r="D23" s="15" t="s">
        <v>62</v>
      </c>
      <c r="E23" s="16">
        <f>IF(COUNTIF(Picks!B$4:B$21,$B23)&gt;0,"used","")</f>
      </c>
      <c r="F23" s="16">
        <f>IF(COUNTIF(Picks!C$4:C$21,$B23)&gt;0,"used","")</f>
      </c>
      <c r="G23" s="16">
        <f>IF(COUNTIF(Picks!D$4:D$21,$B23)&gt;0,"used","")</f>
      </c>
      <c r="H23" s="16">
        <f>IF(COUNTIF(Picks!E$4:E$21,$B23)&gt;0,"used","")</f>
      </c>
      <c r="I23" s="16">
        <f>IF(COUNTIF(Picks!F$4:F$21,$B23)&gt;0,"used","")</f>
      </c>
      <c r="J23" s="16">
        <f>IF(COUNTIF(Picks!G$4:G$21,$B23)&gt;0,"used","")</f>
      </c>
      <c r="K23" s="17">
        <f>6-COUNTIF(E23:J23,"used")</f>
      </c>
    </row>
    <row r="24" ht="30" customHeight="1" spans="2:11" x14ac:dyDescent="0.25">
      <c r="B24" s="25" t="s">
        <v>90</v>
      </c>
      <c r="C24" s="14" t="s">
        <v>91</v>
      </c>
      <c r="D24" s="15" t="s">
        <v>57</v>
      </c>
      <c r="E24" s="16">
        <f>IF(COUNTIF(Picks!B$4:B$21,$B24)&gt;0,"used","")</f>
      </c>
      <c r="F24" s="16">
        <f>IF(COUNTIF(Picks!C$4:C$21,$B24)&gt;0,"used","")</f>
      </c>
      <c r="G24" s="16">
        <f>IF(COUNTIF(Picks!D$4:D$21,$B24)&gt;0,"used","")</f>
      </c>
      <c r="H24" s="16">
        <f>IF(COUNTIF(Picks!E$4:E$21,$B24)&gt;0,"used","")</f>
      </c>
      <c r="I24" s="16">
        <f>IF(COUNTIF(Picks!F$4:F$21,$B24)&gt;0,"used","")</f>
      </c>
      <c r="J24" s="16">
        <f>IF(COUNTIF(Picks!G$4:G$21,$B24)&gt;0,"used","")</f>
      </c>
      <c r="K24" s="17">
        <f>6-COUNTIF(E24:J24,"used")</f>
      </c>
    </row>
    <row r="25" ht="30" customHeight="1" spans="2:11" x14ac:dyDescent="0.25">
      <c r="B25" s="38" t="s">
        <v>92</v>
      </c>
      <c r="C25" s="14" t="s">
        <v>93</v>
      </c>
      <c r="D25" s="15" t="s">
        <v>53</v>
      </c>
      <c r="E25" s="16">
        <f>IF(COUNTIF(Picks!B$4:B$21,$B25)&gt;0,"used","")</f>
      </c>
      <c r="F25" s="16">
        <f>IF(COUNTIF(Picks!C$4:C$21,$B25)&gt;0,"used","")</f>
      </c>
      <c r="G25" s="16">
        <f>IF(COUNTIF(Picks!D$4:D$21,$B25)&gt;0,"used","")</f>
      </c>
      <c r="H25" s="16">
        <f>IF(COUNTIF(Picks!E$4:E$21,$B25)&gt;0,"used","")</f>
      </c>
      <c r="I25" s="16">
        <f>IF(COUNTIF(Picks!F$4:F$21,$B25)&gt;0,"used","")</f>
      </c>
      <c r="J25" s="16">
        <f>IF(COUNTIF(Picks!G$4:G$21,$B25)&gt;0,"used","")</f>
      </c>
      <c r="K25" s="17">
        <f>6-COUNTIF(E25:J25,"used")</f>
      </c>
    </row>
    <row r="26" ht="30" customHeight="1" spans="2:11" x14ac:dyDescent="0.25">
      <c r="B26" s="39" t="s">
        <v>94</v>
      </c>
      <c r="C26" s="14" t="s">
        <v>95</v>
      </c>
      <c r="D26" s="15" t="s">
        <v>67</v>
      </c>
      <c r="E26" s="16">
        <f>IF(COUNTIF(Picks!B$4:B$21,$B26)&gt;0,"used","")</f>
      </c>
      <c r="F26" s="16">
        <f>IF(COUNTIF(Picks!C$4:C$21,$B26)&gt;0,"used","")</f>
      </c>
      <c r="G26" s="16">
        <f>IF(COUNTIF(Picks!D$4:D$21,$B26)&gt;0,"used","")</f>
      </c>
      <c r="H26" s="16">
        <f>IF(COUNTIF(Picks!E$4:E$21,$B26)&gt;0,"used","")</f>
      </c>
      <c r="I26" s="16">
        <f>IF(COUNTIF(Picks!F$4:F$21,$B26)&gt;0,"used","")</f>
      </c>
      <c r="J26" s="16">
        <f>IF(COUNTIF(Picks!G$4:G$21,$B26)&gt;0,"used","")</f>
      </c>
      <c r="K26" s="17">
        <f>6-COUNTIF(E26:J26,"used")</f>
      </c>
    </row>
    <row r="27" ht="30" customHeight="1" spans="2:11" x14ac:dyDescent="0.25">
      <c r="B27" s="40" t="s">
        <v>96</v>
      </c>
      <c r="C27" s="14" t="s">
        <v>97</v>
      </c>
      <c r="D27" s="15" t="s">
        <v>57</v>
      </c>
      <c r="E27" s="16">
        <f>IF(COUNTIF(Picks!B$4:B$21,$B27)&gt;0,"used","")</f>
      </c>
      <c r="F27" s="16">
        <f>IF(COUNTIF(Picks!C$4:C$21,$B27)&gt;0,"used","")</f>
      </c>
      <c r="G27" s="16">
        <f>IF(COUNTIF(Picks!D$4:D$21,$B27)&gt;0,"used","")</f>
      </c>
      <c r="H27" s="16">
        <f>IF(COUNTIF(Picks!E$4:E$21,$B27)&gt;0,"used","")</f>
      </c>
      <c r="I27" s="16">
        <f>IF(COUNTIF(Picks!F$4:F$21,$B27)&gt;0,"used","")</f>
      </c>
      <c r="J27" s="16">
        <f>IF(COUNTIF(Picks!G$4:G$21,$B27)&gt;0,"used","")</f>
      </c>
      <c r="K27" s="17">
        <f>6-COUNTIF(E27:J27,"used")</f>
      </c>
    </row>
    <row r="28" ht="30" customHeight="1" spans="2:11" x14ac:dyDescent="0.25">
      <c r="B28" s="41" t="s">
        <v>11</v>
      </c>
      <c r="C28" s="14" t="s">
        <v>98</v>
      </c>
      <c r="D28" s="15" t="s">
        <v>67</v>
      </c>
      <c r="E28" s="16">
        <f>IF(COUNTIF(Picks!B$4:B$21,$B28)&gt;0,"used","")</f>
      </c>
      <c r="F28" s="16">
        <f>IF(COUNTIF(Picks!C$4:C$21,$B28)&gt;0,"used","")</f>
      </c>
      <c r="G28" s="16">
        <f>IF(COUNTIF(Picks!D$4:D$21,$B28)&gt;0,"used","")</f>
      </c>
      <c r="H28" s="16">
        <f>IF(COUNTIF(Picks!E$4:E$21,$B28)&gt;0,"used","")</f>
      </c>
      <c r="I28" s="16">
        <f>IF(COUNTIF(Picks!F$4:F$21,$B28)&gt;0,"used","")</f>
      </c>
      <c r="J28" s="16">
        <f>IF(COUNTIF(Picks!G$4:G$21,$B28)&gt;0,"used","")</f>
      </c>
      <c r="K28" s="17">
        <f>6-COUNTIF(E28:J28,"used")</f>
      </c>
    </row>
    <row r="29" ht="30" customHeight="1" spans="2:11" x14ac:dyDescent="0.25">
      <c r="B29" s="35" t="s">
        <v>99</v>
      </c>
      <c r="C29" s="14" t="s">
        <v>100</v>
      </c>
      <c r="D29" s="15" t="s">
        <v>55</v>
      </c>
      <c r="E29" s="16">
        <f>IF(COUNTIF(Picks!B$4:B$21,$B29)&gt;0,"used","")</f>
      </c>
      <c r="F29" s="16">
        <f>IF(COUNTIF(Picks!C$4:C$21,$B29)&gt;0,"used","")</f>
      </c>
      <c r="G29" s="16">
        <f>IF(COUNTIF(Picks!D$4:D$21,$B29)&gt;0,"used","")</f>
      </c>
      <c r="H29" s="16">
        <f>IF(COUNTIF(Picks!E$4:E$21,$B29)&gt;0,"used","")</f>
      </c>
      <c r="I29" s="16">
        <f>IF(COUNTIF(Picks!F$4:F$21,$B29)&gt;0,"used","")</f>
      </c>
      <c r="J29" s="16">
        <f>IF(COUNTIF(Picks!G$4:G$21,$B29)&gt;0,"used","")</f>
      </c>
      <c r="K29" s="17">
        <f>6-COUNTIF(E29:J29,"used")</f>
      </c>
    </row>
    <row r="30" ht="30" customHeight="1" spans="2:11" x14ac:dyDescent="0.25">
      <c r="B30" s="25" t="s">
        <v>21</v>
      </c>
      <c r="C30" s="14" t="s">
        <v>101</v>
      </c>
      <c r="D30" s="15" t="s">
        <v>50</v>
      </c>
      <c r="E30" s="16">
        <f>IF(COUNTIF(Picks!B$4:B$21,$B30)&gt;0,"used","")</f>
      </c>
      <c r="F30" s="16">
        <f>IF(COUNTIF(Picks!C$4:C$21,$B30)&gt;0,"used","")</f>
      </c>
      <c r="G30" s="16">
        <f>IF(COUNTIF(Picks!D$4:D$21,$B30)&gt;0,"used","")</f>
      </c>
      <c r="H30" s="16">
        <f>IF(COUNTIF(Picks!E$4:E$21,$B30)&gt;0,"used","")</f>
      </c>
      <c r="I30" s="16">
        <f>IF(COUNTIF(Picks!F$4:F$21,$B30)&gt;0,"used","")</f>
      </c>
      <c r="J30" s="16">
        <f>IF(COUNTIF(Picks!G$4:G$21,$B30)&gt;0,"used","")</f>
      </c>
      <c r="K30" s="17">
        <f>6-COUNTIF(E30:J30,"used")</f>
      </c>
    </row>
    <row r="31" ht="30" customHeight="1" spans="2:11" x14ac:dyDescent="0.25">
      <c r="B31" s="42" t="s">
        <v>19</v>
      </c>
      <c r="C31" s="14" t="s">
        <v>102</v>
      </c>
      <c r="D31" s="15" t="s">
        <v>50</v>
      </c>
      <c r="E31" s="16">
        <f>IF(COUNTIF(Picks!B$4:B$21,$B31)&gt;0,"used","")</f>
      </c>
      <c r="F31" s="16">
        <f>IF(COUNTIF(Picks!C$4:C$21,$B31)&gt;0,"used","")</f>
      </c>
      <c r="G31" s="16">
        <f>IF(COUNTIF(Picks!D$4:D$21,$B31)&gt;0,"used","")</f>
      </c>
      <c r="H31" s="16">
        <f>IF(COUNTIF(Picks!E$4:E$21,$B31)&gt;0,"used","")</f>
      </c>
      <c r="I31" s="16">
        <f>IF(COUNTIF(Picks!F$4:F$21,$B31)&gt;0,"used","")</f>
      </c>
      <c r="J31" s="16">
        <f>IF(COUNTIF(Picks!G$4:G$21,$B31)&gt;0,"used","")</f>
      </c>
      <c r="K31" s="17">
        <f>6-COUNTIF(E31:J31,"used")</f>
      </c>
    </row>
    <row r="32" ht="30" customHeight="1" spans="2:11" x14ac:dyDescent="0.25">
      <c r="B32" s="43" t="s">
        <v>17</v>
      </c>
      <c r="C32" s="14" t="s">
        <v>103</v>
      </c>
      <c r="D32" s="15" t="s">
        <v>53</v>
      </c>
      <c r="E32" s="16">
        <f>IF(COUNTIF(Picks!B$4:B$21,$B32)&gt;0,"used","")</f>
      </c>
      <c r="F32" s="16">
        <f>IF(COUNTIF(Picks!C$4:C$21,$B32)&gt;0,"used","")</f>
      </c>
      <c r="G32" s="16">
        <f>IF(COUNTIF(Picks!D$4:D$21,$B32)&gt;0,"used","")</f>
      </c>
      <c r="H32" s="16">
        <f>IF(COUNTIF(Picks!E$4:E$21,$B32)&gt;0,"used","")</f>
      </c>
      <c r="I32" s="16">
        <f>IF(COUNTIF(Picks!F$4:F$21,$B32)&gt;0,"used","")</f>
      </c>
      <c r="J32" s="16">
        <f>IF(COUNTIF(Picks!G$4:G$21,$B32)&gt;0,"used","")</f>
      </c>
      <c r="K32" s="17">
        <f>6-COUNTIF(E32:J32,"used")</f>
      </c>
    </row>
    <row r="33" ht="30" customHeight="1" spans="2:11" x14ac:dyDescent="0.25">
      <c r="B33" s="44" t="s">
        <v>104</v>
      </c>
      <c r="C33" s="14" t="s">
        <v>105</v>
      </c>
      <c r="D33" s="15" t="s">
        <v>76</v>
      </c>
      <c r="E33" s="16">
        <f>IF(COUNTIF(Picks!B$4:B$21,$B33)&gt;0,"used","")</f>
      </c>
      <c r="F33" s="16">
        <f>IF(COUNTIF(Picks!C$4:C$21,$B33)&gt;0,"used","")</f>
      </c>
      <c r="G33" s="16">
        <f>IF(COUNTIF(Picks!D$4:D$21,$B33)&gt;0,"used","")</f>
      </c>
      <c r="H33" s="16">
        <f>IF(COUNTIF(Picks!E$4:E$21,$B33)&gt;0,"used","")</f>
      </c>
      <c r="I33" s="16">
        <f>IF(COUNTIF(Picks!F$4:F$21,$B33)&gt;0,"used","")</f>
      </c>
      <c r="J33" s="16">
        <f>IF(COUNTIF(Picks!G$4:G$21,$B33)&gt;0,"used","")</f>
      </c>
      <c r="K33" s="17">
        <f>6-COUNTIF(E33:J33,"used")</f>
      </c>
    </row>
    <row r="34" ht="30" customHeight="1" spans="2:11" x14ac:dyDescent="0.25">
      <c r="B34" s="45" t="s">
        <v>106</v>
      </c>
      <c r="C34" s="14" t="s">
        <v>107</v>
      </c>
      <c r="D34" s="15" t="s">
        <v>67</v>
      </c>
      <c r="E34" s="16">
        <f>IF(COUNTIF(Picks!B$4:B$21,$B34)&gt;0,"used","")</f>
      </c>
      <c r="F34" s="16">
        <f>IF(COUNTIF(Picks!C$4:C$21,$B34)&gt;0,"used","")</f>
      </c>
      <c r="G34" s="16">
        <f>IF(COUNTIF(Picks!D$4:D$21,$B34)&gt;0,"used","")</f>
      </c>
      <c r="H34" s="16">
        <f>IF(COUNTIF(Picks!E$4:E$21,$B34)&gt;0,"used","")</f>
      </c>
      <c r="I34" s="16">
        <f>IF(COUNTIF(Picks!F$4:F$21,$B34)&gt;0,"used","")</f>
      </c>
      <c r="J34" s="16">
        <f>IF(COUNTIF(Picks!G$4:G$21,$B34)&gt;0,"used","")</f>
      </c>
      <c r="K34" s="17">
        <f>6-COUNTIF(E34:J34,"used")</f>
      </c>
    </row>
  </sheetData>
  <conditionalFormatting sqref="E3:J34">
    <cfRule type="cellIs" dxfId="198" priority="1" operator="equal">
      <formula>"used"</formula>
    </cfRule>
  </conditionalFormatting>
  <conditionalFormatting sqref="K3:K34">
    <cfRule type="dataBar" priority="1">
      <dataBar>
        <cfvo type="num" val="0"/>
        <cfvo type="num" val="6"/>
        <color rgb="FFFFE500"/>
      </dataBar>
      <extLst>
        <ext xmlns:x14="http://schemas.microsoft.com/office/spreadsheetml/2009/9/main" uri="{B025F937-C7B1-47D3-B67F-A62EFF666E3E}">
          <x14:id>{54F1FA45-6566-4DBB-A7FA-BF1695942563}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F1FA45-6566-4DBB-A7FA-BF1695942563}">
            <x14:dataBar minLength="0" maxLength="100">
              <x14:cfvo type="num">
                <xm:f>0</xm:f>
              </x14:cfvo>
              <x14:cfvo type="num">
                <xm:f>6</xm:f>
              </x14:cfvo>
            </x14:dataBar>
          </x14:cfRule>
          <xm:sqref>K3:K34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 showGridLines="0" zoomScale="110"/>
  </sheetViews>
  <sheetFormatPr defaultRowHeight="15" outlineLevelRow="0" outlineLevelCol="0" x14ac:dyDescent="55"/>
  <cols>
    <col min="1" max="1" width="100" customWidth="1"/>
    <col min="2" max="2" width="14" customWidth="1"/>
  </cols>
  <sheetData>
    <row r="1" ht="36" customHeight="1" spans="1:6" x14ac:dyDescent="0.25">
      <c r="A1" s="1" t="s">
        <v>108</v>
      </c>
      <c r="B1" s="2"/>
      <c r="C1" s="2"/>
      <c r="D1" s="2"/>
      <c r="E1" s="2"/>
      <c r="F1" s="2"/>
    </row>
    <row r="3" ht="34" customHeight="1" spans="1:1" x14ac:dyDescent="0.25">
      <c r="A3" s="46" t="s">
        <v>109</v>
      </c>
    </row>
    <row r="4" ht="10" customHeight="1" spans="1:1" x14ac:dyDescent="0.25">
      <c r="A4" s="47" t="s">
        <v>43</v>
      </c>
    </row>
    <row r="5" ht="34" customHeight="1" spans="1:1" x14ac:dyDescent="0.25">
      <c r="A5" s="47" t="s">
        <v>110</v>
      </c>
    </row>
    <row r="6" ht="34" customHeight="1" spans="1:1" x14ac:dyDescent="0.25">
      <c r="A6" s="47" t="s">
        <v>111</v>
      </c>
    </row>
    <row r="7" ht="34" customHeight="1" spans="1:1" x14ac:dyDescent="0.25">
      <c r="A7" s="47" t="s">
        <v>112</v>
      </c>
    </row>
    <row r="8" ht="34" customHeight="1" spans="1:1" x14ac:dyDescent="0.25">
      <c r="A8" s="47" t="s">
        <v>113</v>
      </c>
    </row>
    <row r="9" ht="34" customHeight="1" spans="1:1" x14ac:dyDescent="0.25">
      <c r="A9" s="47" t="s">
        <v>114</v>
      </c>
    </row>
    <row r="10" ht="34" customHeight="1" spans="1:1" x14ac:dyDescent="0.25">
      <c r="A10" s="47" t="s">
        <v>115</v>
      </c>
    </row>
    <row r="11" ht="34" customHeight="1" spans="1:1" x14ac:dyDescent="0.25">
      <c r="A11" s="47" t="s">
        <v>116</v>
      </c>
    </row>
    <row r="12" ht="10" customHeight="1" spans="1:1" x14ac:dyDescent="0.25">
      <c r="A12" s="47" t="s">
        <v>43</v>
      </c>
    </row>
    <row r="13" ht="34" customHeight="1" spans="1:1" x14ac:dyDescent="0.25">
      <c r="A13" s="47" t="s">
        <v>117</v>
      </c>
    </row>
    <row r="14" spans="1:1" x14ac:dyDescent="0.25">
      <c r="A14" s="48" t="s">
        <v>118</v>
      </c>
    </row>
  </sheetData>
  <hyperlinks>
    <hyperlink ref="A1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Picks</vt:lpstr>
      <vt:lpstr>Teams remaining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Survivor (survivor.app)</dc:creator>
  <dc:title/>
  <dc:subject/>
  <dc:description/>
  <cp:keywords/>
  <cp:category/>
  <cp:lastModifiedBy>Unknown</cp:lastModifiedBy>
  <dcterms:created xsi:type="dcterms:W3CDTF">2026-09-01T20:44:35Z</dcterms:created>
  <dcterms:modified xsi:type="dcterms:W3CDTF">2026-09-01T20:44:35Z</dcterms:modified>
</cp:coreProperties>
</file>